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E\Downloads\"/>
    </mc:Choice>
  </mc:AlternateContent>
  <xr:revisionPtr revIDLastSave="0" documentId="8_{8CF20361-B686-41EF-A549-DA1A47A1CD36}" xr6:coauthVersionLast="47" xr6:coauthVersionMax="47" xr10:uidLastSave="{00000000-0000-0000-0000-000000000000}"/>
  <bookViews>
    <workbookView xWindow="-28920" yWindow="-8175" windowWidth="29040" windowHeight="15720" activeTab="4" xr2:uid="{00000000-000D-0000-FFFF-FFFF00000000}"/>
  </bookViews>
  <sheets>
    <sheet name="TitList" sheetId="1" r:id="rId1"/>
    <sheet name="SoučtList" sheetId="6" r:id="rId2"/>
    <sheet name="VTEI" sheetId="3" r:id="rId3"/>
    <sheet name="VTEII" sheetId="4" r:id="rId4"/>
    <sheet name="Optika" sheetId="5" r:id="rId5"/>
  </sheets>
  <definedNames>
    <definedName name="CenaCelkem">SoučtList!#REF!</definedName>
    <definedName name="CenaCelkemVypocet" localSheetId="1">SoučtList!#REF!</definedName>
    <definedName name="DPHSni">SoučtList!#REF!</definedName>
    <definedName name="DPHZakl">SoučtList!#REF!</definedName>
    <definedName name="Mena">SoučtList!#REF!</definedName>
    <definedName name="_xlnm.Print_Area" localSheetId="0">TitList!$A$1:$H$47</definedName>
    <definedName name="SazbaDPH1" localSheetId="1">SoučtList!#REF!</definedName>
    <definedName name="SazbaDPH2" localSheetId="1">SoučtList!#REF!</definedName>
    <definedName name="ZakladDPHSni">SoučtList!#REF!</definedName>
    <definedName name="ZakladDPHSniVypocet" localSheetId="1">SoučtList!#REF!</definedName>
    <definedName name="ZakladDPHZakl">SoučtList!#REF!</definedName>
    <definedName name="ZakladDPHZaklVypocet" localSheetId="1">SoučtList!#REF!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4" l="1"/>
  <c r="F48" i="4" s="1"/>
  <c r="F25" i="5"/>
  <c r="F24" i="5" s="1"/>
  <c r="F22" i="5"/>
  <c r="F21" i="5" s="1"/>
  <c r="F19" i="5"/>
  <c r="F18" i="5" s="1"/>
  <c r="F16" i="5"/>
  <c r="F15" i="5"/>
  <c r="F12" i="5"/>
  <c r="F11" i="5"/>
  <c r="F10" i="5" s="1"/>
  <c r="F8" i="5"/>
  <c r="F7" i="5"/>
  <c r="F4" i="5"/>
  <c r="F3" i="5" s="1"/>
  <c r="F46" i="4"/>
  <c r="F45" i="4"/>
  <c r="F44" i="4"/>
  <c r="F43" i="4"/>
  <c r="F42" i="4"/>
  <c r="F41" i="4"/>
  <c r="F40" i="4"/>
  <c r="F39" i="4"/>
  <c r="F87" i="4"/>
  <c r="F79" i="3"/>
  <c r="F109" i="4"/>
  <c r="F108" i="4" s="1"/>
  <c r="F106" i="4"/>
  <c r="F105" i="4" s="1"/>
  <c r="F103" i="4"/>
  <c r="F102" i="4" s="1"/>
  <c r="F100" i="4"/>
  <c r="F99" i="4" s="1"/>
  <c r="F97" i="4"/>
  <c r="F96" i="4" s="1"/>
  <c r="F94" i="4"/>
  <c r="F93" i="4" s="1"/>
  <c r="F91" i="4"/>
  <c r="F90" i="4" s="1"/>
  <c r="F88" i="4"/>
  <c r="F83" i="4"/>
  <c r="F82" i="4"/>
  <c r="F81" i="4"/>
  <c r="F80" i="4"/>
  <c r="F79" i="4"/>
  <c r="F76" i="4"/>
  <c r="F75" i="4"/>
  <c r="F74" i="4" s="1"/>
  <c r="F72" i="4"/>
  <c r="F71" i="4"/>
  <c r="F70" i="4"/>
  <c r="F69" i="4"/>
  <c r="F68" i="4"/>
  <c r="F67" i="4"/>
  <c r="F66" i="4"/>
  <c r="F65" i="4"/>
  <c r="F64" i="4"/>
  <c r="F63" i="4"/>
  <c r="F62" i="4"/>
  <c r="F61" i="4"/>
  <c r="F58" i="4"/>
  <c r="F57" i="4" s="1"/>
  <c r="F55" i="4"/>
  <c r="F54" i="4"/>
  <c r="F53" i="4"/>
  <c r="F52" i="4"/>
  <c r="F36" i="4"/>
  <c r="F35" i="4"/>
  <c r="F34" i="4"/>
  <c r="F33" i="4"/>
  <c r="F32" i="4"/>
  <c r="F31" i="4"/>
  <c r="F30" i="4"/>
  <c r="F29" i="4"/>
  <c r="F28" i="4"/>
  <c r="F27" i="4"/>
  <c r="F26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01" i="3"/>
  <c r="F100" i="3" s="1"/>
  <c r="F98" i="3"/>
  <c r="F97" i="3" s="1"/>
  <c r="F95" i="3"/>
  <c r="F94" i="3" s="1"/>
  <c r="F92" i="3"/>
  <c r="F91" i="3" s="1"/>
  <c r="F89" i="3"/>
  <c r="F88" i="3" s="1"/>
  <c r="F86" i="3"/>
  <c r="F85" i="3" s="1"/>
  <c r="F83" i="3"/>
  <c r="F82" i="3" s="1"/>
  <c r="F80" i="3"/>
  <c r="F77" i="3"/>
  <c r="F76" i="3"/>
  <c r="F75" i="3"/>
  <c r="F74" i="3"/>
  <c r="F73" i="3"/>
  <c r="F70" i="3"/>
  <c r="F69" i="3"/>
  <c r="F68" i="3"/>
  <c r="F67" i="3"/>
  <c r="F66" i="3"/>
  <c r="F65" i="3"/>
  <c r="F62" i="3"/>
  <c r="F61" i="3"/>
  <c r="F60" i="3"/>
  <c r="F59" i="3"/>
  <c r="F58" i="3"/>
  <c r="F57" i="3"/>
  <c r="F56" i="3"/>
  <c r="F55" i="3"/>
  <c r="F54" i="3"/>
  <c r="F53" i="3"/>
  <c r="F52" i="3"/>
  <c r="F51" i="3"/>
  <c r="F48" i="3"/>
  <c r="F45" i="3"/>
  <c r="F44" i="3"/>
  <c r="F43" i="3"/>
  <c r="F42" i="3"/>
  <c r="F39" i="3"/>
  <c r="F38" i="3"/>
  <c r="F37" i="3"/>
  <c r="F36" i="3"/>
  <c r="F35" i="3"/>
  <c r="F34" i="3"/>
  <c r="F33" i="3"/>
  <c r="F32" i="3"/>
  <c r="F31" i="3"/>
  <c r="F30" i="3"/>
  <c r="F29" i="3"/>
  <c r="F4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78" i="4" l="1"/>
  <c r="F60" i="4"/>
  <c r="F51" i="4"/>
  <c r="F14" i="5"/>
  <c r="F6" i="5"/>
  <c r="I11" i="6" s="1"/>
  <c r="F38" i="4"/>
  <c r="F3" i="4"/>
  <c r="F25" i="4"/>
  <c r="F72" i="3"/>
  <c r="F64" i="3"/>
  <c r="F50" i="3"/>
  <c r="F41" i="3"/>
  <c r="F28" i="3"/>
  <c r="F3" i="3"/>
  <c r="I10" i="6" l="1"/>
  <c r="I9" i="6"/>
  <c r="I12" i="6" s="1"/>
</calcChain>
</file>

<file path=xl/sharedStrings.xml><?xml version="1.0" encoding="utf-8"?>
<sst xmlns="http://schemas.openxmlformats.org/spreadsheetml/2006/main" count="415" uniqueCount="168">
  <si>
    <t>Akce:</t>
  </si>
  <si>
    <t>Stupeň:</t>
  </si>
  <si>
    <t>Část:</t>
  </si>
  <si>
    <t>Č. dokumentu:</t>
  </si>
  <si>
    <t>Rev:</t>
  </si>
  <si>
    <t>Vytvořil:</t>
  </si>
  <si>
    <t>Schválil:</t>
  </si>
  <si>
    <t>Název dokumentu</t>
  </si>
  <si>
    <t>Datum</t>
  </si>
  <si>
    <t>Strana</t>
  </si>
  <si>
    <t>Ing. Vojtěch</t>
  </si>
  <si>
    <t>RD</t>
  </si>
  <si>
    <t>Projekční činnosti v elektrotechnice
Ing. Pavel Vojtěch
IČO: 21507295
ČKAIT: 1007526</t>
  </si>
  <si>
    <t>Větrné elektrárny Břežany u Znojma</t>
  </si>
  <si>
    <t>2.6.0.4.1 - Vyvedení výkonu z VTE I</t>
  </si>
  <si>
    <t>1/3</t>
  </si>
  <si>
    <t>Název položky</t>
  </si>
  <si>
    <t>Množství</t>
  </si>
  <si>
    <t>m</t>
  </si>
  <si>
    <t>Kabel CYKY-J 3x1,5</t>
  </si>
  <si>
    <t>Kabel CYKY-J 3x2,5</t>
  </si>
  <si>
    <t>Kabel CYKY-O 4x2,5</t>
  </si>
  <si>
    <t>Kabel CYKY-O 2x4</t>
  </si>
  <si>
    <t>Kabel CYKY-J 5x4</t>
  </si>
  <si>
    <t>Kabel CYKY-O 7x4</t>
  </si>
  <si>
    <t>Kabel JYTY-O 14x1,0</t>
  </si>
  <si>
    <t>Kabel J-Y(st)Y 2x2x0,8</t>
  </si>
  <si>
    <t>ks</t>
  </si>
  <si>
    <t>bal</t>
  </si>
  <si>
    <t>kpl.</t>
  </si>
  <si>
    <t>GPH pásek vázací, VPC 13/500, 500x12,5 mm</t>
  </si>
  <si>
    <t>Drobný elektroinstalační materiál</t>
  </si>
  <si>
    <t>Kabel N2XSY 12/20 kV 1x240/25</t>
  </si>
  <si>
    <t>Kabel JYTY-O 2x1,0</t>
  </si>
  <si>
    <t>Kabel PraFlaDur-O P60-R 2x1,5</t>
  </si>
  <si>
    <t xml:space="preserve">Kabelová koncovka RICS-5149 </t>
  </si>
  <si>
    <t>Omazovač přepětí RDA24</t>
  </si>
  <si>
    <t>Propoje Total STOP</t>
  </si>
  <si>
    <t>Montáže včetně kabeláže</t>
  </si>
  <si>
    <t>Trubka HDPE 50/42</t>
  </si>
  <si>
    <t>Těsnění HRD 50-2-D4/12</t>
  </si>
  <si>
    <t>Kabelová koncovka RICS-5143</t>
  </si>
  <si>
    <t>Demontáž stávajících rozváděčů</t>
  </si>
  <si>
    <t>MJ</t>
  </si>
  <si>
    <t>set</t>
  </si>
  <si>
    <t>Skříň dispečerského řízení výrobny AXY01 včetně software</t>
  </si>
  <si>
    <t>Kabel NSGAFÖU 1,8/3 kV 1x240</t>
  </si>
  <si>
    <t>Pluhování kabelové trasy od p. č. 8446 k VTE - uložení kabelu vn a chráničky pro optický kabel v hloubce 1000 mm, včetně vytyčení a geodetického zaměření</t>
  </si>
  <si>
    <t>Rekonstrukce stávajícího kabelového vedení od pozemku p. č. 8446 k trafostanic spočívající v  tevřeném výkopu do hloubky 1200 mm, vyjmutí stávajícího kabelu, uložení kabelu vn a chráničky pro optický kabel včetně zafouknutí optického kabelu, zpětný zásyp</t>
  </si>
  <si>
    <t>Otevřený výkop do hloubky 1500 mm pod betonovou patkou včetně uložení kabelu vn a chráničky pro optický kabel včetně zafouknutí optického kabelu</t>
  </si>
  <si>
    <t>Transformátor 630 kVA, 22/0,4 kV, olejový</t>
  </si>
  <si>
    <t>Rozváděč 400 V, 2000x1000x600 mm, In=1000 A</t>
  </si>
  <si>
    <t>Kabel 22-AXEKVCEY 1x240/25</t>
  </si>
  <si>
    <t>Rovzáděč kompenzační 400 V, 400 kVAr</t>
  </si>
  <si>
    <t>Kabel JYTY-O 19x1,0</t>
  </si>
  <si>
    <t xml:space="preserve">Kabel optický </t>
  </si>
  <si>
    <t>Kabelová koncovka POLT-24D/1XO-ML-2-13</t>
  </si>
  <si>
    <t>Kabel N2XSY 12/20 kV 1x95/16</t>
  </si>
  <si>
    <t>Montáž nového transfomrátoru 22/0,4 kV</t>
  </si>
  <si>
    <t>Demontáž stávajícího transformátoru 22/0,69/0,4 kV</t>
  </si>
  <si>
    <t>Úprava zdvojené podlahy pro nový rozváděče a transformátor</t>
  </si>
  <si>
    <t>Těsnění HRD 200-2-D3/58</t>
  </si>
  <si>
    <t>Kabel JYTY-O 4x1,0</t>
  </si>
  <si>
    <t>Drát FeZn 10 mm</t>
  </si>
  <si>
    <t>Kabelové oko GPH 240x10 KU-L</t>
  </si>
  <si>
    <t>Rozváděč 22 kV, 630 A, 20 kA/1 s</t>
  </si>
  <si>
    <t>Kabeláže</t>
  </si>
  <si>
    <t>Kabelové trasy</t>
  </si>
  <si>
    <t>Rozváděče</t>
  </si>
  <si>
    <t>Transformátory</t>
  </si>
  <si>
    <t>Ostatní materiál</t>
  </si>
  <si>
    <t>Montážní práce</t>
  </si>
  <si>
    <t>Zemní práce a kabelové trasy</t>
  </si>
  <si>
    <t>Inženýrská, koordinační a administrativní činnost</t>
  </si>
  <si>
    <t>Inženýrská, koordinační a administrativní činnost související s realizací díla spočívající zejména v:
- koordinaci s ostatními profesemi a dodaveteli (stavební část, VTE, SCADA, atd.),
- koordinaci a součinnost s provovozovatele DS EG.D., s.r.o.,
- účast na kontrolních dnech, technických jednáních a přjímkách,
- administraivní a organizační činnost související s realizací,
- geodetické vytyčení kabelových tras před pluhováním včetně zařízení kontrolních bodů,
- zpracování dokuemntace skutečného provedení stavby.</t>
  </si>
  <si>
    <t>Zemní práce pro uložení kabelových tras, zahrnující pluhování a výkopy, včetně:
- vytyčení inženýrských sítí před zahájením prací (opakovaně dle etap),
- ručních dokopávek a prací v kolizích (IS, křížení, ochrany kabelů),
- zajištění ochrany kabelových tras,
- dopravně-inženýrských opatření (DIO) a zajištění pracoviště při zásahu do komunikací.</t>
  </si>
  <si>
    <t>Geodetické práce</t>
  </si>
  <si>
    <t>Geodetické zaměření skutečného provedení kabelových tras a technologických celků včetně zpracování výstupů pro dokumentaci skutečného provedení stavby (DSPS).</t>
  </si>
  <si>
    <t>Diagnostika, měření a zkoušky VN kabelů</t>
  </si>
  <si>
    <t>Zkoušky, diagnostika a měření VN kabelových tras zahrnující:
- výchozí diagnostiku VN kabelů po uložení (měřicím vozem),
- opakovanou diagnostiku VN kabelů před uvedením do provozu,
- vyhodnocení diagnostiky včetně zpracování protokolů.</t>
  </si>
  <si>
    <t>Optické kabely – technologické práce a měření</t>
  </si>
  <si>
    <t>Realizace optických kabelových tras zahrnující technologické práce (zafouknutí optického kabelu), měření optických tras a zpracování měřicích protokolů.</t>
  </si>
  <si>
    <t>Ochrany, rozpadové místo a funkční zkoušky dle PPDS</t>
  </si>
  <si>
    <t>Sekundární zkoušky síťových ochran, funkční zkoušky rozpadového místa, ověření regulace činného a jalového výkonu (P/Q, cosφ) a termokontrola rozváděčů po uvedení do provozu, vše dle PPDS – příloha č. 4, včetně protokolů.</t>
  </si>
  <si>
    <t>Simulace a ověřování souladu výrobny – VM B2</t>
  </si>
  <si>
    <t>Vypracování simulačního modelu výrobny (VM B2 – nesynchronní), provedení simulací a zkoušek souladu dle metodiky EG.D a PPDS, včetně zkoušek v místě připojení v režimu UPOS a zpracování souhrnné zprávy o ověření souladu výrobny.</t>
  </si>
  <si>
    <t>UPOS / UTP / KPO – procesní zajištění</t>
  </si>
  <si>
    <t>Zajištění procesu uvedení výrobny do provozu a trvalého provozu, zahrnující:
- zpracování a podání žádosti o UPOS,
- součinnost a koordinaci v průběhu procesu UPOS,
- zpracování a podání žádosti o UTP / KPO,
- součinnost a koordinaci v průběhu procesu UTP / KPO, včetně kompletace všech požadovaných podkladů a komunikace s EG.D.</t>
  </si>
  <si>
    <t>Dispečerské řízení</t>
  </si>
  <si>
    <t>Integrace, konfigurace a testování dispečerského řízení, včetně nastavení datových bodů, adresace, komunikačních protokolů a součinnosti při testech telemetrie a povelů provozovatele distribuční soustavy.</t>
  </si>
  <si>
    <t>Kabelová spojka POL-J24/1120-240</t>
  </si>
  <si>
    <t>Kabelový žlab, 50/50, galvanizovaný zinek</t>
  </si>
  <si>
    <t>Tvarovací pásek</t>
  </si>
  <si>
    <t xml:space="preserve">Přepážka do žlabu </t>
  </si>
  <si>
    <t>Spojovací sada pro přepážky M6x16+M6</t>
  </si>
  <si>
    <t>Nosník pro kabelový žlab, galvanizovaný zinek</t>
  </si>
  <si>
    <t>Spojka žlab-žlab, galvanizovaný zinek</t>
  </si>
  <si>
    <t>Spojka uzemňovací, galvanozovyný zinek</t>
  </si>
  <si>
    <t>Tyč závitová 8MM/2000MM - GZ</t>
  </si>
  <si>
    <t>Spojka závitové tyče M8 - GZ</t>
  </si>
  <si>
    <t>Matice M8 s límcem GZ 100ks/bal</t>
  </si>
  <si>
    <t>Držák kabelového žlabu</t>
  </si>
  <si>
    <t>Zemnící páska 30x4 mm, 25 kg</t>
  </si>
  <si>
    <t>Svorka spojovací</t>
  </si>
  <si>
    <t>Svorka třmenová pro připojení zemnícího pásku k armatůře</t>
  </si>
  <si>
    <t>Chránička kabelová DN160</t>
  </si>
  <si>
    <t>Výstražná fólie kabelová červená</t>
  </si>
  <si>
    <t>Výstražná fólie kabelová oranžová</t>
  </si>
  <si>
    <t>Kabel CYKY-O 2x6</t>
  </si>
  <si>
    <t>Kabel JYTY-O 7x1,0</t>
  </si>
  <si>
    <t>Kabel optický</t>
  </si>
  <si>
    <t>Doplnění v rozvodně Hrušovany nad Jevišovkou</t>
  </si>
  <si>
    <t>Trubka KGEM DN 200</t>
  </si>
  <si>
    <t>Trubka KGEM DN 100</t>
  </si>
  <si>
    <t>Těsnění HRD 200-2-D1-80</t>
  </si>
  <si>
    <t>Těsnění HRD 100-2-D7/21</t>
  </si>
  <si>
    <t>Nosník MM-C-30</t>
  </si>
  <si>
    <t>Měřící transformátor napětí 4MT34 22/V3//0.1/V3//0.1/3 kV, 0,5/30 VA, 3P/30 VA</t>
  </si>
  <si>
    <t>Měřící transformátor proudu 4MC4_10 200/5 A, 0.5SFS10, 10 VA</t>
  </si>
  <si>
    <t>Skříň měření EG.D.</t>
  </si>
  <si>
    <t>Trafostanice</t>
  </si>
  <si>
    <t>Transformátor 800 kVA, 22/0,4 kV, olejový</t>
  </si>
  <si>
    <t>Drát FeZn 10</t>
  </si>
  <si>
    <t>Pluhování kabelové trasy od VTE k trafostanici - uložení kabelu vn a chráničky pro optický kabel v hloubce 1000 mm, uložení výstražných fólií včetně vytyčení a geodetického zaměření</t>
  </si>
  <si>
    <t>Pluhování kabelové trasy od p. č. 8501 k silnici na p. č. 3971 - uložení kabelu vn a chráničky pro optický kabelv hloubce 1000 mm, uložení výstražných fólií včetně vytyčení a geodetického zaměření</t>
  </si>
  <si>
    <t>Pluhování kabelové trasy od silnice na p. č. 3971 po křížení s plynovodem u p. č. 12056 - uložení kabelu vn a chráničky pro optický kabel v hloubce 1000 mm, uložení výstražných fólií včetně vytyčení a geodetického zaměření</t>
  </si>
  <si>
    <t>Pluhování kabelové trasy od křížení s plynovodem u p. č. 12056 do rozvodny Hrušovany nad Jevišovkou - uložení kabelu vn a chráničky pro optický kabel v hloubce 1000 mm, uložení výstražných fólií včetně vytyčení a geodetického zaměření</t>
  </si>
  <si>
    <t>Řízený protlak pod komunikací na z pozemku p. č. 8505 na pozemek p. č. 4432</t>
  </si>
  <si>
    <t xml:space="preserve">kpl. </t>
  </si>
  <si>
    <t>Prostupy přes základy v rozvodně Hrušovany nad Jevišovkou</t>
  </si>
  <si>
    <t>2.6.0.4.2 - Vyvedení výkonu z VTE II</t>
  </si>
  <si>
    <t>Položkový rozpočet</t>
  </si>
  <si>
    <t>POLOŽKOVÝ ROZPOČET</t>
  </si>
  <si>
    <t>-</t>
  </si>
  <si>
    <t>01/2026</t>
  </si>
  <si>
    <t>R01</t>
  </si>
  <si>
    <t>Zakončení optického kabelu včetně koncovek a připojení</t>
  </si>
  <si>
    <t>Zafouknutí optického kabelu do trubky HDPE 50/42</t>
  </si>
  <si>
    <t>Řízený protlak pod železnicí na z pozemku p. č. 8460 na pozemek p. č. 8499</t>
  </si>
  <si>
    <t>Pluhování trasy optického kabelu na p. č. 8446, 8455, 8461, 8460, 5163, 8499, 8500, 8501 k trafostanici VTEII  - uložení chráničky pro optický kabel v hloubce 1000 mm, včetně vytyčení a geodetického zaměření</t>
  </si>
  <si>
    <t>#RTSROZP#</t>
  </si>
  <si>
    <t>Objednatel:</t>
  </si>
  <si>
    <t>WEB Větrná Energie s.r.o.</t>
  </si>
  <si>
    <t>IČO:</t>
  </si>
  <si>
    <t>26282895</t>
  </si>
  <si>
    <t>Ríšova 149/21</t>
  </si>
  <si>
    <t>DIČ:</t>
  </si>
  <si>
    <t>CZ26282895</t>
  </si>
  <si>
    <t>64100</t>
  </si>
  <si>
    <t>Brno - Žebětín</t>
  </si>
  <si>
    <t>Rozpis ceny</t>
  </si>
  <si>
    <t>Celkem</t>
  </si>
  <si>
    <t>HSV</t>
  </si>
  <si>
    <t>PSV</t>
  </si>
  <si>
    <t>MON</t>
  </si>
  <si>
    <t>v</t>
  </si>
  <si>
    <t>dne</t>
  </si>
  <si>
    <t>Za zhotovitele</t>
  </si>
  <si>
    <t>Za objednatele</t>
  </si>
  <si>
    <t xml:space="preserve">Položkový rozpočet </t>
  </si>
  <si>
    <t>Zhotovitel</t>
  </si>
  <si>
    <t>2.6.0.4.1 - Vvedení výkonu z VTEI</t>
  </si>
  <si>
    <t>2.6.0.4.2 - Vvedení výkonu z VTEII</t>
  </si>
  <si>
    <t>2.6.0.4.3 - Přípojka optického kabelu</t>
  </si>
  <si>
    <t>czk</t>
  </si>
  <si>
    <t>Cena az MJ [kč]</t>
  </si>
  <si>
    <t>Cena celkem [kč]</t>
  </si>
  <si>
    <t>Trafostanice Atyp, 7400x3000x3500, včetně dopravy a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</si>
</sst>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sz val="26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8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7"/>
      <color theme="1"/>
      <name val="Segoe UI"/>
      <family val="2"/>
      <charset val="238"/>
    </font>
    <font>
      <i/>
      <sz val="10"/>
      <name val="Segoe UI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6" fillId="0" borderId="3">
      <alignment horizontal="center" vertical="center"/>
    </xf>
    <xf numFmtId="0" fontId="11" fillId="0" borderId="2">
      <alignment horizontal="left" vertical="center"/>
    </xf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4" applyFont="1" applyBorder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0" xfId="4" applyFont="1" applyBorder="1">
      <alignment horizontal="center" vertic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>
      <alignment horizontal="center" vertical="center"/>
    </xf>
    <xf numFmtId="0" fontId="6" fillId="0" borderId="0" xfId="1" applyBorder="1" applyAlignment="1">
      <alignment horizontal="left" vertical="center"/>
    </xf>
    <xf numFmtId="0" fontId="6" fillId="0" borderId="0" xfId="3" applyBorder="1" applyAlignment="1">
      <alignment vertical="center"/>
    </xf>
    <xf numFmtId="0" fontId="6" fillId="0" borderId="0" xfId="4" applyBorder="1">
      <alignment horizontal="center" vertical="center"/>
    </xf>
    <xf numFmtId="0" fontId="6" fillId="0" borderId="0" xfId="3" applyBorder="1" applyAlignment="1">
      <alignment horizontal="left" vertical="center"/>
    </xf>
    <xf numFmtId="0" fontId="6" fillId="0" borderId="0" xfId="3" applyBorder="1">
      <alignment horizontal="center" vertical="center"/>
    </xf>
    <xf numFmtId="0" fontId="9" fillId="0" borderId="0" xfId="1" applyFont="1" applyBorder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/>
    </xf>
    <xf numFmtId="0" fontId="9" fillId="0" borderId="13" xfId="3" applyFont="1" applyBorder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3" applyFont="1" applyBorder="1">
      <alignment horizontal="center" vertical="center"/>
    </xf>
    <xf numFmtId="0" fontId="9" fillId="0" borderId="10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0" borderId="12" xfId="1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0" borderId="20" xfId="4" applyFont="1" applyBorder="1">
      <alignment horizontal="center" vertical="center"/>
    </xf>
    <xf numFmtId="0" fontId="9" fillId="0" borderId="21" xfId="3" applyFont="1" applyBorder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9" fillId="0" borderId="1" xfId="3" applyFont="1" applyBorder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4" applyFont="1" applyBorder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9" fillId="0" borderId="20" xfId="4" applyFont="1" applyBorder="1" applyProtection="1">
      <alignment horizontal="center" vertical="center"/>
      <protection locked="0"/>
    </xf>
    <xf numFmtId="0" fontId="9" fillId="0" borderId="21" xfId="3" applyFont="1" applyBorder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10" xfId="3" applyFont="1" applyBorder="1" applyAlignment="1">
      <alignment horizontal="left" vertical="center"/>
    </xf>
    <xf numFmtId="0" fontId="9" fillId="0" borderId="13" xfId="3" applyFont="1" applyBorder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2" xfId="1" applyFont="1" applyBorder="1" applyAlignment="1" applyProtection="1">
      <alignment horizontal="left" vertical="center" wrapText="1"/>
      <protection locked="0"/>
    </xf>
    <xf numFmtId="0" fontId="9" fillId="0" borderId="13" xfId="4" applyFont="1" applyBorder="1">
      <alignment horizontal="center" vertical="center"/>
    </xf>
    <xf numFmtId="0" fontId="9" fillId="0" borderId="13" xfId="4" applyFont="1" applyBorder="1" applyProtection="1">
      <alignment horizontal="center" vertical="center"/>
      <protection locked="0"/>
    </xf>
    <xf numFmtId="0" fontId="9" fillId="0" borderId="14" xfId="3" applyFont="1" applyBorder="1">
      <alignment horizontal="center" vertical="center"/>
    </xf>
    <xf numFmtId="0" fontId="0" fillId="0" borderId="23" xfId="0" applyBorder="1"/>
    <xf numFmtId="0" fontId="0" fillId="0" borderId="27" xfId="0" applyBorder="1"/>
    <xf numFmtId="0" fontId="0" fillId="0" borderId="27" xfId="0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0" fillId="0" borderId="29" xfId="0" applyBorder="1"/>
    <xf numFmtId="0" fontId="15" fillId="0" borderId="27" xfId="0" applyFont="1" applyBorder="1" applyAlignment="1">
      <alignment horizontal="left" vertical="center" indent="1"/>
    </xf>
    <xf numFmtId="0" fontId="15" fillId="0" borderId="0" xfId="0" applyFont="1" applyAlignment="1">
      <alignment vertical="center" wrapText="1"/>
    </xf>
    <xf numFmtId="0" fontId="15" fillId="0" borderId="30" xfId="0" applyFont="1" applyBorder="1" applyAlignment="1">
      <alignment horizontal="left" vertical="center" indent="1"/>
    </xf>
    <xf numFmtId="0" fontId="15" fillId="0" borderId="31" xfId="0" applyFont="1" applyBorder="1" applyAlignment="1">
      <alignment horizontal="right" vertical="center" wrapText="1"/>
    </xf>
    <xf numFmtId="49" fontId="15" fillId="0" borderId="31" xfId="0" applyNumberFormat="1" applyFont="1" applyBorder="1" applyAlignment="1">
      <alignment horizontal="left" vertical="center" wrapText="1"/>
    </xf>
    <xf numFmtId="0" fontId="0" fillId="0" borderId="31" xfId="0" applyBorder="1" applyAlignment="1">
      <alignment vertical="center"/>
    </xf>
    <xf numFmtId="0" fontId="15" fillId="0" borderId="31" xfId="0" applyFont="1" applyBorder="1" applyAlignment="1">
      <alignment vertical="center"/>
    </xf>
    <xf numFmtId="0" fontId="0" fillId="0" borderId="32" xfId="0" applyBorder="1"/>
    <xf numFmtId="49" fontId="0" fillId="0" borderId="27" xfId="0" applyNumberFormat="1" applyBorder="1"/>
    <xf numFmtId="0" fontId="15" fillId="0" borderId="27" xfId="0" applyFont="1" applyBorder="1"/>
    <xf numFmtId="0" fontId="15" fillId="0" borderId="0" xfId="0" applyFont="1"/>
    <xf numFmtId="0" fontId="0" fillId="0" borderId="33" xfId="0" applyBorder="1"/>
    <xf numFmtId="4" fontId="0" fillId="0" borderId="0" xfId="0" applyNumberFormat="1"/>
    <xf numFmtId="164" fontId="0" fillId="0" borderId="0" xfId="0" applyNumberFormat="1"/>
    <xf numFmtId="0" fontId="0" fillId="0" borderId="27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0" fillId="0" borderId="29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31" xfId="0" applyFont="1" applyBorder="1" applyAlignment="1" applyProtection="1">
      <alignment horizontal="right" vertical="center" wrapText="1"/>
      <protection locked="0"/>
    </xf>
    <xf numFmtId="49" fontId="15" fillId="0" borderId="31" xfId="0" applyNumberFormat="1" applyFont="1" applyBorder="1" applyAlignment="1" applyProtection="1">
      <alignment horizontal="left" vertical="center" wrapText="1"/>
      <protection locked="0"/>
    </xf>
    <xf numFmtId="49" fontId="0" fillId="0" borderId="31" xfId="0" applyNumberForma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0" fontId="0" fillId="0" borderId="30" xfId="0" applyBorder="1" applyAlignment="1">
      <alignment horizontal="left" indent="1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wrapText="1"/>
    </xf>
    <xf numFmtId="0" fontId="15" fillId="0" borderId="15" xfId="0" applyFont="1" applyBorder="1" applyAlignment="1">
      <alignment horizontal="left" vertical="center" indent="1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wrapText="1"/>
    </xf>
    <xf numFmtId="0" fontId="0" fillId="0" borderId="29" xfId="0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vertical="top"/>
      <protection locked="0"/>
    </xf>
    <xf numFmtId="14" fontId="15" fillId="0" borderId="31" xfId="0" applyNumberFormat="1" applyFont="1" applyBorder="1" applyAlignment="1" applyProtection="1">
      <alignment horizontal="center" vertical="top"/>
      <protection locked="0"/>
    </xf>
    <xf numFmtId="0" fontId="15" fillId="0" borderId="27" xfId="0" applyFont="1" applyBorder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29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0" fontId="0" fillId="0" borderId="35" xfId="0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4" fontId="16" fillId="0" borderId="20" xfId="0" applyNumberFormat="1" applyFont="1" applyBorder="1" applyAlignment="1">
      <alignment horizontal="right" vertical="center" indent="1"/>
    </xf>
    <xf numFmtId="4" fontId="16" fillId="0" borderId="22" xfId="0" applyNumberFormat="1" applyFont="1" applyBorder="1" applyAlignment="1">
      <alignment horizontal="right" vertical="center" indent="1"/>
    </xf>
    <xf numFmtId="4" fontId="16" fillId="0" borderId="17" xfId="0" applyNumberFormat="1" applyFont="1" applyBorder="1" applyAlignment="1">
      <alignment horizontal="right" vertical="center" indent="1"/>
    </xf>
    <xf numFmtId="0" fontId="0" fillId="0" borderId="28" xfId="0" applyBorder="1" applyAlignment="1" applyProtection="1">
      <alignment horizontal="center" wrapText="1"/>
      <protection locked="0"/>
    </xf>
    <xf numFmtId="4" fontId="17" fillId="0" borderId="20" xfId="0" applyNumberFormat="1" applyFont="1" applyBorder="1" applyAlignment="1">
      <alignment horizontal="right" vertical="center" indent="1"/>
    </xf>
    <xf numFmtId="4" fontId="17" fillId="0" borderId="22" xfId="0" applyNumberFormat="1" applyFont="1" applyBorder="1" applyAlignment="1">
      <alignment horizontal="right" vertical="center" indent="1"/>
    </xf>
    <xf numFmtId="4" fontId="17" fillId="0" borderId="17" xfId="0" applyNumberFormat="1" applyFont="1" applyBorder="1" applyAlignment="1">
      <alignment horizontal="right" vertical="center" indent="1"/>
    </xf>
    <xf numFmtId="49" fontId="15" fillId="0" borderId="31" xfId="0" applyNumberFormat="1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1" fontId="0" fillId="0" borderId="31" xfId="0" applyNumberFormat="1" applyBorder="1" applyAlignment="1">
      <alignment horizontal="right" indent="1"/>
    </xf>
    <xf numFmtId="0" fontId="0" fillId="0" borderId="31" xfId="0" applyBorder="1" applyAlignment="1">
      <alignment horizontal="right" inden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9" fontId="15" fillId="0" borderId="28" xfId="0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49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2" xfId="0" applyBorder="1" applyAlignment="1">
      <alignment horizontal="right" inden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8">
    <cellStyle name="ColStyle3" xfId="1" xr:uid="{00000000-0005-0000-0000-000000000000}"/>
    <cellStyle name="ColStyle4" xfId="2" xr:uid="{00000000-0005-0000-0000-000001000000}"/>
    <cellStyle name="ColStyle5" xfId="3" xr:uid="{00000000-0005-0000-0000-000002000000}"/>
    <cellStyle name="ColStyle6" xfId="4" xr:uid="{00000000-0005-0000-0000-000003000000}"/>
    <cellStyle name="ColStyle7" xfId="5" xr:uid="{00000000-0005-0000-0000-000004000000}"/>
    <cellStyle name="ColStyle8" xfId="6" xr:uid="{00000000-0005-0000-0000-000005000000}"/>
    <cellStyle name="ColStyle9" xfId="7" xr:uid="{00000000-0005-0000-0000-000006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43</xdr:row>
      <xdr:rowOff>142876</xdr:rowOff>
    </xdr:from>
    <xdr:to>
      <xdr:col>7</xdr:col>
      <xdr:colOff>662859</xdr:colOff>
      <xdr:row>46</xdr:row>
      <xdr:rowOff>104776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8839201"/>
          <a:ext cx="6015909" cy="5334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219075</xdr:colOff>
      <xdr:row>35</xdr:row>
      <xdr:rowOff>180975</xdr:rowOff>
    </xdr:from>
    <xdr:to>
      <xdr:col>7</xdr:col>
      <xdr:colOff>495299</xdr:colOff>
      <xdr:row>43</xdr:row>
      <xdr:rowOff>104775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215900" y="7159625"/>
          <a:ext cx="5994399" cy="1371600"/>
          <a:chOff x="1590" y="13203"/>
          <a:chExt cx="9071" cy="2276"/>
        </a:xfrm>
      </xdr:grpSpPr>
      <xdr:sp macro="" textlink="">
        <xdr:nvSpPr>
          <xdr:cNvPr id="1026" name="Rectangl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1590" y="13203"/>
            <a:ext cx="9071" cy="226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cs-CZ"/>
          </a:p>
        </xdr:txBody>
      </xdr:sp>
      <xdr:sp macro="" textlink="">
        <xdr:nvSpPr>
          <xdr:cNvPr id="1028" name="AutoShap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6085" y="13211"/>
            <a:ext cx="0" cy="226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9" name="Text Box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0" y="13245"/>
            <a:ext cx="1059" cy="31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600" b="0" i="0" u="none" strike="noStrike" baseline="0">
                <a:solidFill>
                  <a:srgbClr val="000000"/>
                </a:solidFill>
                <a:latin typeface="Calibri"/>
              </a:rPr>
              <a:t>AUTORIZACE:</a:t>
            </a:r>
          </a:p>
          <a:p>
            <a:pPr algn="l" rtl="0">
              <a:defRPr sz="1000"/>
            </a:pPr>
            <a:endParaRPr lang="cs-CZ" sz="6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67" y="13245"/>
            <a:ext cx="1059" cy="31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600" b="0" i="0" u="none" strike="noStrike" baseline="0">
                <a:solidFill>
                  <a:srgbClr val="000000"/>
                </a:solidFill>
                <a:latin typeface="Calibri"/>
              </a:rPr>
              <a:t>ČÍSLO PARÉ:</a:t>
            </a:r>
          </a:p>
          <a:p>
            <a:pPr algn="l" rtl="0">
              <a:defRPr sz="1000"/>
            </a:pPr>
            <a:endParaRPr lang="cs-CZ" sz="6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view="pageBreakPreview" zoomScaleNormal="100" zoomScaleSheetLayoutView="100" workbookViewId="0">
      <selection activeCell="A6" sqref="A6:H47"/>
    </sheetView>
  </sheetViews>
  <sheetFormatPr defaultRowHeight="14.5" x14ac:dyDescent="0.35"/>
  <cols>
    <col min="1" max="1" width="18.7265625" customWidth="1"/>
    <col min="2" max="2" width="6.1796875" customWidth="1"/>
    <col min="3" max="3" width="10.1796875" customWidth="1"/>
    <col min="4" max="4" width="12.7265625" customWidth="1"/>
    <col min="6" max="8" width="12.7265625" customWidth="1"/>
  </cols>
  <sheetData>
    <row r="1" spans="1:11" x14ac:dyDescent="0.35">
      <c r="A1" s="125" t="s">
        <v>12</v>
      </c>
      <c r="B1" s="126"/>
      <c r="C1" s="4" t="s">
        <v>0</v>
      </c>
      <c r="D1" s="128" t="s">
        <v>13</v>
      </c>
      <c r="E1" s="128"/>
      <c r="F1" s="128"/>
      <c r="G1" s="127"/>
      <c r="H1" s="127"/>
    </row>
    <row r="2" spans="1:11" x14ac:dyDescent="0.35">
      <c r="A2" s="126"/>
      <c r="B2" s="126"/>
      <c r="C2" s="4" t="s">
        <v>1</v>
      </c>
      <c r="D2" s="128" t="s">
        <v>11</v>
      </c>
      <c r="E2" s="128"/>
      <c r="F2" s="128"/>
      <c r="G2" s="127"/>
      <c r="H2" s="127"/>
    </row>
    <row r="3" spans="1:11" x14ac:dyDescent="0.35">
      <c r="A3" s="126"/>
      <c r="B3" s="126"/>
      <c r="C3" s="4" t="s">
        <v>2</v>
      </c>
      <c r="D3" s="128"/>
      <c r="E3" s="128"/>
      <c r="F3" s="128"/>
      <c r="G3" s="127"/>
      <c r="H3" s="127"/>
      <c r="J3" s="1"/>
    </row>
    <row r="4" spans="1:11" x14ac:dyDescent="0.35">
      <c r="A4" s="2" t="s">
        <v>3</v>
      </c>
      <c r="B4" s="2" t="s">
        <v>4</v>
      </c>
      <c r="C4" s="4" t="s">
        <v>5</v>
      </c>
      <c r="D4" s="5" t="s">
        <v>10</v>
      </c>
      <c r="E4" s="6" t="s">
        <v>6</v>
      </c>
      <c r="F4" s="5" t="s">
        <v>10</v>
      </c>
      <c r="G4" s="2" t="s">
        <v>8</v>
      </c>
      <c r="H4" s="2" t="s">
        <v>9</v>
      </c>
      <c r="J4" s="1"/>
    </row>
    <row r="5" spans="1:11" ht="21.75" customHeight="1" x14ac:dyDescent="0.35">
      <c r="A5" s="2" t="s">
        <v>133</v>
      </c>
      <c r="B5" s="3" t="s">
        <v>135</v>
      </c>
      <c r="C5" s="7" t="s">
        <v>7</v>
      </c>
      <c r="D5" s="124" t="s">
        <v>131</v>
      </c>
      <c r="E5" s="124"/>
      <c r="F5" s="124"/>
      <c r="G5" s="11" t="s">
        <v>134</v>
      </c>
      <c r="H5" s="12" t="s">
        <v>15</v>
      </c>
      <c r="J5" s="1"/>
    </row>
    <row r="6" spans="1:11" ht="15.75" customHeight="1" x14ac:dyDescent="0.35">
      <c r="A6" s="123" t="s">
        <v>132</v>
      </c>
      <c r="B6" s="123"/>
      <c r="C6" s="123"/>
      <c r="D6" s="123"/>
      <c r="E6" s="123"/>
      <c r="F6" s="123"/>
      <c r="G6" s="123"/>
      <c r="H6" s="123"/>
      <c r="J6" s="1"/>
    </row>
    <row r="7" spans="1:11" x14ac:dyDescent="0.35">
      <c r="A7" s="123"/>
      <c r="B7" s="123"/>
      <c r="C7" s="123"/>
      <c r="D7" s="123"/>
      <c r="E7" s="123"/>
      <c r="F7" s="123"/>
      <c r="G7" s="123"/>
      <c r="H7" s="123"/>
      <c r="J7" s="1"/>
    </row>
    <row r="8" spans="1:11" x14ac:dyDescent="0.35">
      <c r="A8" s="123"/>
      <c r="B8" s="123"/>
      <c r="C8" s="123"/>
      <c r="D8" s="123"/>
      <c r="E8" s="123"/>
      <c r="F8" s="123"/>
      <c r="G8" s="123"/>
      <c r="H8" s="123"/>
      <c r="J8" s="1"/>
      <c r="K8" s="13"/>
    </row>
    <row r="9" spans="1:11" ht="15" customHeight="1" x14ac:dyDescent="0.35">
      <c r="A9" s="123"/>
      <c r="B9" s="123"/>
      <c r="C9" s="123"/>
      <c r="D9" s="123"/>
      <c r="E9" s="123"/>
      <c r="F9" s="123"/>
      <c r="G9" s="123"/>
      <c r="H9" s="123"/>
    </row>
    <row r="10" spans="1:11" ht="15" customHeight="1" x14ac:dyDescent="0.35">
      <c r="A10" s="123"/>
      <c r="B10" s="123"/>
      <c r="C10" s="123"/>
      <c r="D10" s="123"/>
      <c r="E10" s="123"/>
      <c r="F10" s="123"/>
      <c r="G10" s="123"/>
      <c r="H10" s="123"/>
    </row>
    <row r="11" spans="1:11" ht="15" customHeight="1" x14ac:dyDescent="0.35">
      <c r="A11" s="123"/>
      <c r="B11" s="123"/>
      <c r="C11" s="123"/>
      <c r="D11" s="123"/>
      <c r="E11" s="123"/>
      <c r="F11" s="123"/>
      <c r="G11" s="123"/>
      <c r="H11" s="123"/>
    </row>
    <row r="12" spans="1:11" ht="15" customHeight="1" x14ac:dyDescent="0.35">
      <c r="A12" s="123"/>
      <c r="B12" s="123"/>
      <c r="C12" s="123"/>
      <c r="D12" s="123"/>
      <c r="E12" s="123"/>
      <c r="F12" s="123"/>
      <c r="G12" s="123"/>
      <c r="H12" s="123"/>
    </row>
    <row r="13" spans="1:11" ht="15" customHeight="1" x14ac:dyDescent="0.35">
      <c r="A13" s="123"/>
      <c r="B13" s="123"/>
      <c r="C13" s="123"/>
      <c r="D13" s="123"/>
      <c r="E13" s="123"/>
      <c r="F13" s="123"/>
      <c r="G13" s="123"/>
      <c r="H13" s="123"/>
    </row>
    <row r="14" spans="1:11" ht="15.75" customHeight="1" x14ac:dyDescent="0.35">
      <c r="A14" s="123"/>
      <c r="B14" s="123"/>
      <c r="C14" s="123"/>
      <c r="D14" s="123"/>
      <c r="E14" s="123"/>
      <c r="F14" s="123"/>
      <c r="G14" s="123"/>
      <c r="H14" s="123"/>
    </row>
    <row r="15" spans="1:11" ht="20.25" customHeight="1" x14ac:dyDescent="0.35">
      <c r="A15" s="123"/>
      <c r="B15" s="123"/>
      <c r="C15" s="123"/>
      <c r="D15" s="123"/>
      <c r="E15" s="123"/>
      <c r="F15" s="123"/>
      <c r="G15" s="123"/>
      <c r="H15" s="123"/>
    </row>
    <row r="16" spans="1:11" ht="20.25" customHeight="1" x14ac:dyDescent="0.35">
      <c r="A16" s="123"/>
      <c r="B16" s="123"/>
      <c r="C16" s="123"/>
      <c r="D16" s="123"/>
      <c r="E16" s="123"/>
      <c r="F16" s="123"/>
      <c r="G16" s="123"/>
      <c r="H16" s="123"/>
    </row>
    <row r="17" spans="1:8" ht="20.25" customHeight="1" x14ac:dyDescent="0.35">
      <c r="A17" s="123"/>
      <c r="B17" s="123"/>
      <c r="C17" s="123"/>
      <c r="D17" s="123"/>
      <c r="E17" s="123"/>
      <c r="F17" s="123"/>
      <c r="G17" s="123"/>
      <c r="H17" s="123"/>
    </row>
    <row r="18" spans="1:8" ht="20.25" customHeight="1" x14ac:dyDescent="0.35">
      <c r="A18" s="123"/>
      <c r="B18" s="123"/>
      <c r="C18" s="123"/>
      <c r="D18" s="123"/>
      <c r="E18" s="123"/>
      <c r="F18" s="123"/>
      <c r="G18" s="123"/>
      <c r="H18" s="123"/>
    </row>
    <row r="19" spans="1:8" ht="20.25" customHeight="1" x14ac:dyDescent="0.35">
      <c r="A19" s="123"/>
      <c r="B19" s="123"/>
      <c r="C19" s="123"/>
      <c r="D19" s="123"/>
      <c r="E19" s="123"/>
      <c r="F19" s="123"/>
      <c r="G19" s="123"/>
      <c r="H19" s="123"/>
    </row>
    <row r="20" spans="1:8" ht="20.25" customHeight="1" x14ac:dyDescent="0.35">
      <c r="A20" s="123"/>
      <c r="B20" s="123"/>
      <c r="C20" s="123"/>
      <c r="D20" s="123"/>
      <c r="E20" s="123"/>
      <c r="F20" s="123"/>
      <c r="G20" s="123"/>
      <c r="H20" s="123"/>
    </row>
    <row r="21" spans="1:8" x14ac:dyDescent="0.35">
      <c r="A21" s="123"/>
      <c r="B21" s="123"/>
      <c r="C21" s="123"/>
      <c r="D21" s="123"/>
      <c r="E21" s="123"/>
      <c r="F21" s="123"/>
      <c r="G21" s="123"/>
      <c r="H21" s="123"/>
    </row>
    <row r="22" spans="1:8" x14ac:dyDescent="0.35">
      <c r="A22" s="123"/>
      <c r="B22" s="123"/>
      <c r="C22" s="123"/>
      <c r="D22" s="123"/>
      <c r="E22" s="123"/>
      <c r="F22" s="123"/>
      <c r="G22" s="123"/>
      <c r="H22" s="123"/>
    </row>
    <row r="23" spans="1:8" x14ac:dyDescent="0.35">
      <c r="A23" s="123"/>
      <c r="B23" s="123"/>
      <c r="C23" s="123"/>
      <c r="D23" s="123"/>
      <c r="E23" s="123"/>
      <c r="F23" s="123"/>
      <c r="G23" s="123"/>
      <c r="H23" s="123"/>
    </row>
    <row r="24" spans="1:8" x14ac:dyDescent="0.35">
      <c r="A24" s="123"/>
      <c r="B24" s="123"/>
      <c r="C24" s="123"/>
      <c r="D24" s="123"/>
      <c r="E24" s="123"/>
      <c r="F24" s="123"/>
      <c r="G24" s="123"/>
      <c r="H24" s="123"/>
    </row>
    <row r="25" spans="1:8" x14ac:dyDescent="0.35">
      <c r="A25" s="123"/>
      <c r="B25" s="123"/>
      <c r="C25" s="123"/>
      <c r="D25" s="123"/>
      <c r="E25" s="123"/>
      <c r="F25" s="123"/>
      <c r="G25" s="123"/>
      <c r="H25" s="123"/>
    </row>
    <row r="26" spans="1:8" x14ac:dyDescent="0.35">
      <c r="A26" s="123"/>
      <c r="B26" s="123"/>
      <c r="C26" s="123"/>
      <c r="D26" s="123"/>
      <c r="E26" s="123"/>
      <c r="F26" s="123"/>
      <c r="G26" s="123"/>
      <c r="H26" s="123"/>
    </row>
    <row r="27" spans="1:8" x14ac:dyDescent="0.35">
      <c r="A27" s="123"/>
      <c r="B27" s="123"/>
      <c r="C27" s="123"/>
      <c r="D27" s="123"/>
      <c r="E27" s="123"/>
      <c r="F27" s="123"/>
      <c r="G27" s="123"/>
      <c r="H27" s="123"/>
    </row>
    <row r="28" spans="1:8" ht="15" customHeight="1" x14ac:dyDescent="0.35">
      <c r="A28" s="123"/>
      <c r="B28" s="123"/>
      <c r="C28" s="123"/>
      <c r="D28" s="123"/>
      <c r="E28" s="123"/>
      <c r="F28" s="123"/>
      <c r="G28" s="123"/>
      <c r="H28" s="123"/>
    </row>
    <row r="29" spans="1:8" x14ac:dyDescent="0.35">
      <c r="A29" s="123"/>
      <c r="B29" s="123"/>
      <c r="C29" s="123"/>
      <c r="D29" s="123"/>
      <c r="E29" s="123"/>
      <c r="F29" s="123"/>
      <c r="G29" s="123"/>
      <c r="H29" s="123"/>
    </row>
    <row r="30" spans="1:8" x14ac:dyDescent="0.35">
      <c r="A30" s="123"/>
      <c r="B30" s="123"/>
      <c r="C30" s="123"/>
      <c r="D30" s="123"/>
      <c r="E30" s="123"/>
      <c r="F30" s="123"/>
      <c r="G30" s="123"/>
      <c r="H30" s="123"/>
    </row>
    <row r="31" spans="1:8" x14ac:dyDescent="0.35">
      <c r="A31" s="123"/>
      <c r="B31" s="123"/>
      <c r="C31" s="123"/>
      <c r="D31" s="123"/>
      <c r="E31" s="123"/>
      <c r="F31" s="123"/>
      <c r="G31" s="123"/>
      <c r="H31" s="123"/>
    </row>
    <row r="32" spans="1:8" x14ac:dyDescent="0.35">
      <c r="A32" s="123"/>
      <c r="B32" s="123"/>
      <c r="C32" s="123"/>
      <c r="D32" s="123"/>
      <c r="E32" s="123"/>
      <c r="F32" s="123"/>
      <c r="G32" s="123"/>
      <c r="H32" s="123"/>
    </row>
    <row r="33" spans="1:8" x14ac:dyDescent="0.35">
      <c r="A33" s="123"/>
      <c r="B33" s="123"/>
      <c r="C33" s="123"/>
      <c r="D33" s="123"/>
      <c r="E33" s="123"/>
      <c r="F33" s="123"/>
      <c r="G33" s="123"/>
      <c r="H33" s="123"/>
    </row>
    <row r="34" spans="1:8" x14ac:dyDescent="0.35">
      <c r="A34" s="123"/>
      <c r="B34" s="123"/>
      <c r="C34" s="123"/>
      <c r="D34" s="123"/>
      <c r="E34" s="123"/>
      <c r="F34" s="123"/>
      <c r="G34" s="123"/>
      <c r="H34" s="123"/>
    </row>
    <row r="35" spans="1:8" x14ac:dyDescent="0.35">
      <c r="A35" s="123"/>
      <c r="B35" s="123"/>
      <c r="C35" s="123"/>
      <c r="D35" s="123"/>
      <c r="E35" s="123"/>
      <c r="F35" s="123"/>
      <c r="G35" s="123"/>
      <c r="H35" s="123"/>
    </row>
    <row r="36" spans="1:8" x14ac:dyDescent="0.35">
      <c r="A36" s="123"/>
      <c r="B36" s="123"/>
      <c r="C36" s="123"/>
      <c r="D36" s="123"/>
      <c r="E36" s="123"/>
      <c r="F36" s="123"/>
      <c r="G36" s="123"/>
      <c r="H36" s="123"/>
    </row>
    <row r="37" spans="1:8" x14ac:dyDescent="0.35">
      <c r="A37" s="123"/>
      <c r="B37" s="123"/>
      <c r="C37" s="123"/>
      <c r="D37" s="123"/>
      <c r="E37" s="123"/>
      <c r="F37" s="123"/>
      <c r="G37" s="123"/>
      <c r="H37" s="123"/>
    </row>
    <row r="38" spans="1:8" x14ac:dyDescent="0.35">
      <c r="A38" s="123"/>
      <c r="B38" s="123"/>
      <c r="C38" s="123"/>
      <c r="D38" s="123"/>
      <c r="E38" s="123"/>
      <c r="F38" s="123"/>
      <c r="G38" s="123"/>
      <c r="H38" s="123"/>
    </row>
    <row r="39" spans="1:8" x14ac:dyDescent="0.35">
      <c r="A39" s="123"/>
      <c r="B39" s="123"/>
      <c r="C39" s="123"/>
      <c r="D39" s="123"/>
      <c r="E39" s="123"/>
      <c r="F39" s="123"/>
      <c r="G39" s="123"/>
      <c r="H39" s="123"/>
    </row>
    <row r="40" spans="1:8" x14ac:dyDescent="0.35">
      <c r="A40" s="123"/>
      <c r="B40" s="123"/>
      <c r="C40" s="123"/>
      <c r="D40" s="123"/>
      <c r="E40" s="123"/>
      <c r="F40" s="123"/>
      <c r="G40" s="123"/>
      <c r="H40" s="123"/>
    </row>
    <row r="41" spans="1:8" x14ac:dyDescent="0.35">
      <c r="A41" s="123"/>
      <c r="B41" s="123"/>
      <c r="C41" s="123"/>
      <c r="D41" s="123"/>
      <c r="E41" s="123"/>
      <c r="F41" s="123"/>
      <c r="G41" s="123"/>
      <c r="H41" s="123"/>
    </row>
    <row r="42" spans="1:8" x14ac:dyDescent="0.35">
      <c r="A42" s="123"/>
      <c r="B42" s="123"/>
      <c r="C42" s="123"/>
      <c r="D42" s="123"/>
      <c r="E42" s="123"/>
      <c r="F42" s="123"/>
      <c r="G42" s="123"/>
      <c r="H42" s="123"/>
    </row>
    <row r="43" spans="1:8" x14ac:dyDescent="0.35">
      <c r="A43" s="123"/>
      <c r="B43" s="123"/>
      <c r="C43" s="123"/>
      <c r="D43" s="123"/>
      <c r="E43" s="123"/>
      <c r="F43" s="123"/>
      <c r="G43" s="123"/>
      <c r="H43" s="123"/>
    </row>
    <row r="44" spans="1:8" x14ac:dyDescent="0.35">
      <c r="A44" s="123"/>
      <c r="B44" s="123"/>
      <c r="C44" s="123"/>
      <c r="D44" s="123"/>
      <c r="E44" s="123"/>
      <c r="F44" s="123"/>
      <c r="G44" s="123"/>
      <c r="H44" s="123"/>
    </row>
    <row r="45" spans="1:8" x14ac:dyDescent="0.35">
      <c r="A45" s="123"/>
      <c r="B45" s="123"/>
      <c r="C45" s="123"/>
      <c r="D45" s="123"/>
      <c r="E45" s="123"/>
      <c r="F45" s="123"/>
      <c r="G45" s="123"/>
      <c r="H45" s="123"/>
    </row>
    <row r="46" spans="1:8" x14ac:dyDescent="0.35">
      <c r="A46" s="123"/>
      <c r="B46" s="123"/>
      <c r="C46" s="123"/>
      <c r="D46" s="123"/>
      <c r="E46" s="123"/>
      <c r="F46" s="123"/>
      <c r="G46" s="123"/>
      <c r="H46" s="123"/>
    </row>
    <row r="47" spans="1:8" x14ac:dyDescent="0.35">
      <c r="A47" s="123"/>
      <c r="B47" s="123"/>
      <c r="C47" s="123"/>
      <c r="D47" s="123"/>
      <c r="E47" s="123"/>
      <c r="F47" s="123"/>
      <c r="G47" s="123"/>
      <c r="H47" s="123"/>
    </row>
  </sheetData>
  <sheetProtection algorithmName="SHA-512" hashValue="aWmMibqG54q+4/+EDDgLrNMFDrZ0qXCn9DxsiORVUKMupP8tbiOX4mhYmqmCJX84G3w/Gk0L+OyCpE89O2l2ng==" saltValue="eyLvmZHehlQbZ6QSQjiyFw==" spinCount="100000" sheet="1" objects="1" scenarios="1"/>
  <mergeCells count="7">
    <mergeCell ref="A6:H47"/>
    <mergeCell ref="D5:F5"/>
    <mergeCell ref="A1:B3"/>
    <mergeCell ref="G1:H3"/>
    <mergeCell ref="D1:F1"/>
    <mergeCell ref="D2:F2"/>
    <mergeCell ref="D3:F3"/>
  </mergeCells>
  <printOptions horizontalCentered="1" verticalCentered="1"/>
  <pageMargins left="0.25" right="0.25" top="0.75" bottom="0.75" header="0.3" footer="0.3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3EB1-F8F1-415C-A5D5-676417E45DCD}">
  <dimension ref="A1:J20"/>
  <sheetViews>
    <sheetView topLeftCell="B1" workbookViewId="0">
      <selection activeCell="I10" sqref="I10:J10"/>
    </sheetView>
  </sheetViews>
  <sheetFormatPr defaultColWidth="9" defaultRowHeight="14.5" x14ac:dyDescent="0.35"/>
  <cols>
    <col min="1" max="1" width="8.453125" hidden="1" customWidth="1"/>
    <col min="2" max="2" width="13.453125" customWidth="1"/>
    <col min="3" max="3" width="7.453125" style="13" customWidth="1"/>
    <col min="4" max="4" width="13" style="13" customWidth="1"/>
    <col min="5" max="5" width="9.7265625" style="13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  <col min="52" max="52" width="94.54296875" customWidth="1"/>
  </cols>
  <sheetData>
    <row r="1" spans="1:10" ht="33.75" customHeight="1" x14ac:dyDescent="0.35">
      <c r="A1" s="65" t="s">
        <v>140</v>
      </c>
      <c r="B1" s="147" t="s">
        <v>159</v>
      </c>
      <c r="C1" s="148"/>
      <c r="D1" s="148"/>
      <c r="E1" s="148"/>
      <c r="F1" s="148"/>
      <c r="G1" s="148"/>
      <c r="H1" s="148"/>
      <c r="I1" s="148"/>
      <c r="J1" s="149"/>
    </row>
    <row r="2" spans="1:10" ht="24" customHeight="1" x14ac:dyDescent="0.35">
      <c r="A2" s="66"/>
      <c r="B2" s="67" t="s">
        <v>141</v>
      </c>
      <c r="D2" s="150" t="s">
        <v>142</v>
      </c>
      <c r="E2" s="151"/>
      <c r="F2" s="151"/>
      <c r="G2" s="151"/>
      <c r="H2" s="68" t="s">
        <v>143</v>
      </c>
      <c r="I2" s="69" t="s">
        <v>144</v>
      </c>
      <c r="J2" s="70"/>
    </row>
    <row r="3" spans="1:10" ht="15.75" customHeight="1" x14ac:dyDescent="0.35">
      <c r="A3" s="66"/>
      <c r="B3" s="71"/>
      <c r="C3" s="72"/>
      <c r="D3" s="152" t="s">
        <v>145</v>
      </c>
      <c r="E3" s="153"/>
      <c r="F3" s="153"/>
      <c r="G3" s="153"/>
      <c r="H3" s="68" t="s">
        <v>146</v>
      </c>
      <c r="I3" s="69" t="s">
        <v>147</v>
      </c>
      <c r="J3" s="70"/>
    </row>
    <row r="4" spans="1:10" x14ac:dyDescent="0.35">
      <c r="A4" s="66"/>
      <c r="B4" s="73"/>
      <c r="C4" s="74"/>
      <c r="D4" s="75" t="s">
        <v>148</v>
      </c>
      <c r="E4" s="143" t="s">
        <v>149</v>
      </c>
      <c r="F4" s="144"/>
      <c r="G4" s="144"/>
      <c r="H4" s="76"/>
      <c r="I4" s="77"/>
      <c r="J4" s="78"/>
    </row>
    <row r="5" spans="1:10" x14ac:dyDescent="0.35">
      <c r="A5" s="66"/>
      <c r="B5" s="85" t="s">
        <v>160</v>
      </c>
      <c r="C5" s="86"/>
      <c r="D5" s="87"/>
      <c r="E5" s="86"/>
      <c r="F5" s="88"/>
      <c r="G5" s="88"/>
      <c r="H5" s="89" t="s">
        <v>143</v>
      </c>
      <c r="I5" s="90"/>
      <c r="J5" s="91"/>
    </row>
    <row r="6" spans="1:10" x14ac:dyDescent="0.35">
      <c r="A6" s="66"/>
      <c r="B6" s="92"/>
      <c r="C6" s="86"/>
      <c r="D6" s="87"/>
      <c r="E6" s="86"/>
      <c r="F6" s="88"/>
      <c r="G6" s="88"/>
      <c r="H6" s="89" t="s">
        <v>146</v>
      </c>
      <c r="I6" s="90"/>
      <c r="J6" s="91"/>
    </row>
    <row r="7" spans="1:10" x14ac:dyDescent="0.35">
      <c r="A7" s="66"/>
      <c r="B7" s="93"/>
      <c r="C7" s="94"/>
      <c r="D7" s="95"/>
      <c r="E7" s="96"/>
      <c r="F7" s="97"/>
      <c r="G7" s="98"/>
      <c r="H7" s="98"/>
      <c r="I7" s="99"/>
      <c r="J7" s="100"/>
    </row>
    <row r="8" spans="1:10" ht="32.25" customHeight="1" x14ac:dyDescent="0.35">
      <c r="A8" s="66"/>
      <c r="B8" s="101" t="s">
        <v>150</v>
      </c>
      <c r="C8" s="102"/>
      <c r="D8" s="103"/>
      <c r="E8" s="145"/>
      <c r="F8" s="145"/>
      <c r="G8" s="146"/>
      <c r="H8" s="146"/>
      <c r="I8" s="146" t="s">
        <v>151</v>
      </c>
      <c r="J8" s="154"/>
    </row>
    <row r="9" spans="1:10" ht="23.25" customHeight="1" x14ac:dyDescent="0.35">
      <c r="A9" s="79" t="s">
        <v>152</v>
      </c>
      <c r="B9" s="129" t="s">
        <v>161</v>
      </c>
      <c r="C9" s="130"/>
      <c r="D9" s="131"/>
      <c r="E9" s="136"/>
      <c r="F9" s="137"/>
      <c r="G9" s="136" t="s">
        <v>164</v>
      </c>
      <c r="H9" s="137"/>
      <c r="I9" s="136">
        <f>VTEI!F3+VTEI!F28+VTEI!F41+VTEI!F47+VTEI!F50+VTEI!F64+VTEI!F72+VTEI!F79+VTEI!F82+VTEI!F85+VTEI!F88+VTEI!F91+VTEI!F94+VTEI!F97+VTEI!F100</f>
        <v>0</v>
      </c>
      <c r="J9" s="138"/>
    </row>
    <row r="10" spans="1:10" ht="23.25" customHeight="1" x14ac:dyDescent="0.35">
      <c r="A10" s="79" t="s">
        <v>153</v>
      </c>
      <c r="B10" s="129" t="s">
        <v>162</v>
      </c>
      <c r="C10" s="130"/>
      <c r="D10" s="131"/>
      <c r="E10" s="136"/>
      <c r="F10" s="137"/>
      <c r="G10" s="136" t="s">
        <v>164</v>
      </c>
      <c r="H10" s="137"/>
      <c r="I10" s="136">
        <f>SUM(VTEII!F3+VTEII!F25+VTEII!F38+VTEII!F48+VTEII!F51+VTEII!F57+VTEII!F60+VTEII!F74+VTEII!F78+VTEII!F87+VTEII!F90+VTEII!F93+VTEII!F96+VTEII!F99+VTEII!F102+VTEII!F105+VTEII!F108)</f>
        <v>0</v>
      </c>
      <c r="J10" s="138"/>
    </row>
    <row r="11" spans="1:10" ht="23.25" customHeight="1" x14ac:dyDescent="0.35">
      <c r="A11" s="79" t="s">
        <v>154</v>
      </c>
      <c r="B11" s="129" t="s">
        <v>163</v>
      </c>
      <c r="C11" s="130"/>
      <c r="D11" s="131"/>
      <c r="E11" s="136"/>
      <c r="F11" s="137"/>
      <c r="G11" s="136" t="s">
        <v>164</v>
      </c>
      <c r="H11" s="137"/>
      <c r="I11" s="136">
        <f>SUM(Optika!F3+Optika!F6+Optika!F10+Optika!F14+Optika!F18+Optika!F21+Optika!F24)</f>
        <v>0</v>
      </c>
      <c r="J11" s="138"/>
    </row>
    <row r="12" spans="1:10" ht="23.25" customHeight="1" x14ac:dyDescent="0.35">
      <c r="A12" s="66"/>
      <c r="B12" s="104" t="s">
        <v>151</v>
      </c>
      <c r="C12" s="105"/>
      <c r="D12" s="106"/>
      <c r="E12" s="140"/>
      <c r="F12" s="141"/>
      <c r="G12" s="140" t="s">
        <v>164</v>
      </c>
      <c r="H12" s="141"/>
      <c r="I12" s="140">
        <f>SUM(I9:J11)</f>
        <v>0</v>
      </c>
      <c r="J12" s="142"/>
    </row>
    <row r="13" spans="1:10" ht="12.75" customHeight="1" x14ac:dyDescent="0.35">
      <c r="A13" s="66"/>
      <c r="B13" s="92"/>
      <c r="C13" s="86"/>
      <c r="D13" s="86"/>
      <c r="E13" s="86"/>
      <c r="F13" s="88"/>
      <c r="G13" s="88"/>
      <c r="H13" s="88"/>
      <c r="I13" s="88"/>
      <c r="J13" s="107"/>
    </row>
    <row r="14" spans="1:10" ht="30" customHeight="1" x14ac:dyDescent="0.35">
      <c r="A14" s="66"/>
      <c r="B14" s="92"/>
      <c r="C14" s="86"/>
      <c r="D14" s="86"/>
      <c r="E14" s="86"/>
      <c r="F14" s="88"/>
      <c r="G14" s="88"/>
      <c r="H14" s="88"/>
      <c r="I14" s="88"/>
      <c r="J14" s="107"/>
    </row>
    <row r="15" spans="1:10" ht="18.75" customHeight="1" x14ac:dyDescent="0.35">
      <c r="A15" s="66"/>
      <c r="B15" s="108"/>
      <c r="C15" s="109" t="s">
        <v>155</v>
      </c>
      <c r="D15" s="110"/>
      <c r="E15" s="110"/>
      <c r="F15" s="111" t="s">
        <v>156</v>
      </c>
      <c r="G15" s="112"/>
      <c r="H15" s="113"/>
      <c r="I15" s="112"/>
      <c r="J15" s="107"/>
    </row>
    <row r="16" spans="1:10" ht="47.25" customHeight="1" x14ac:dyDescent="0.35">
      <c r="A16" s="66"/>
      <c r="B16" s="92"/>
      <c r="C16" s="86"/>
      <c r="D16" s="86"/>
      <c r="E16" s="86"/>
      <c r="F16" s="88"/>
      <c r="G16" s="88"/>
      <c r="H16" s="88"/>
      <c r="I16" s="88"/>
      <c r="J16" s="107"/>
    </row>
    <row r="17" spans="1:10" s="81" customFormat="1" ht="18.75" customHeight="1" x14ac:dyDescent="0.3">
      <c r="A17" s="80"/>
      <c r="B17" s="114"/>
      <c r="C17" s="115"/>
      <c r="D17" s="132"/>
      <c r="E17" s="133"/>
      <c r="F17" s="116"/>
      <c r="G17" s="134"/>
      <c r="H17" s="135"/>
      <c r="I17" s="135"/>
      <c r="J17" s="117"/>
    </row>
    <row r="18" spans="1:10" ht="12.75" customHeight="1" x14ac:dyDescent="0.35">
      <c r="A18" s="66"/>
      <c r="B18" s="92"/>
      <c r="C18" s="86"/>
      <c r="D18" s="139" t="s">
        <v>157</v>
      </c>
      <c r="E18" s="139"/>
      <c r="F18" s="88"/>
      <c r="G18" s="88"/>
      <c r="H18" s="118" t="s">
        <v>158</v>
      </c>
      <c r="I18" s="88"/>
      <c r="J18" s="107"/>
    </row>
    <row r="19" spans="1:10" ht="13.5" customHeight="1" thickBot="1" x14ac:dyDescent="0.4">
      <c r="A19" s="82"/>
      <c r="B19" s="119"/>
      <c r="C19" s="120"/>
      <c r="D19" s="120"/>
      <c r="E19" s="120"/>
      <c r="F19" s="121"/>
      <c r="G19" s="121"/>
      <c r="H19" s="121"/>
      <c r="I19" s="121"/>
      <c r="J19" s="122"/>
    </row>
    <row r="20" spans="1:10" x14ac:dyDescent="0.35">
      <c r="F20" s="83"/>
      <c r="G20" s="83"/>
      <c r="H20" s="83"/>
      <c r="I20" s="83"/>
      <c r="J20" s="84"/>
    </row>
  </sheetData>
  <sheetProtection algorithmName="SHA-512" hashValue="xfIrkoKzGJDh58U03hSG+9U6Z/e3Sohnc1l//Fq784INf1ziNf4JT3aisFmfRO1X73uGIJgmsTIyI0GcwId4Lg==" saltValue="XbsuuNxA+kFMzVQhxmaodA==" spinCount="100000" sheet="1" objects="1" scenarios="1"/>
  <mergeCells count="25">
    <mergeCell ref="E4:G4"/>
    <mergeCell ref="E8:F8"/>
    <mergeCell ref="G8:H8"/>
    <mergeCell ref="B1:J1"/>
    <mergeCell ref="D2:G2"/>
    <mergeCell ref="D3:G3"/>
    <mergeCell ref="I8:J8"/>
    <mergeCell ref="D18:E18"/>
    <mergeCell ref="E12:F12"/>
    <mergeCell ref="G12:H12"/>
    <mergeCell ref="I12:J12"/>
    <mergeCell ref="E11:F11"/>
    <mergeCell ref="G11:H11"/>
    <mergeCell ref="I11:J11"/>
    <mergeCell ref="B9:D9"/>
    <mergeCell ref="B10:D10"/>
    <mergeCell ref="B11:D11"/>
    <mergeCell ref="D17:E17"/>
    <mergeCell ref="G17:I17"/>
    <mergeCell ref="E9:F9"/>
    <mergeCell ref="G9:H9"/>
    <mergeCell ref="I9:J9"/>
    <mergeCell ref="E10:F10"/>
    <mergeCell ref="G10:H10"/>
    <mergeCell ref="I10:J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F3A7-04C0-4C42-BFD9-ED647481EF92}">
  <dimension ref="B1:R478"/>
  <sheetViews>
    <sheetView topLeftCell="A55" workbookViewId="0">
      <selection activeCell="G77" sqref="G77"/>
    </sheetView>
  </sheetViews>
  <sheetFormatPr defaultColWidth="9.1796875" defaultRowHeight="16" x14ac:dyDescent="0.35"/>
  <cols>
    <col min="1" max="1" width="9.1796875" style="10"/>
    <col min="2" max="2" width="93.26953125" style="10" customWidth="1"/>
    <col min="3" max="5" width="9.7265625" style="10" customWidth="1"/>
    <col min="6" max="6" width="17.7265625" style="10" customWidth="1"/>
    <col min="7" max="7" width="23.7265625" style="10" customWidth="1"/>
    <col min="8" max="9" width="16.453125" style="10" customWidth="1"/>
    <col min="10" max="16384" width="9.1796875" style="10"/>
  </cols>
  <sheetData>
    <row r="1" spans="2:18" x14ac:dyDescent="0.35">
      <c r="B1" s="158" t="s">
        <v>14</v>
      </c>
      <c r="C1" s="159"/>
      <c r="D1" s="160"/>
      <c r="E1" s="160"/>
      <c r="F1" s="161"/>
    </row>
    <row r="2" spans="2:18" s="9" customFormat="1" ht="32" x14ac:dyDescent="0.35">
      <c r="B2" s="28" t="s">
        <v>16</v>
      </c>
      <c r="C2" s="29" t="s">
        <v>43</v>
      </c>
      <c r="D2" s="42" t="s">
        <v>17</v>
      </c>
      <c r="E2" s="42" t="s">
        <v>165</v>
      </c>
      <c r="F2" s="30" t="s">
        <v>166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s="9" customFormat="1" x14ac:dyDescent="0.35">
      <c r="B3" s="162" t="s">
        <v>66</v>
      </c>
      <c r="C3" s="163"/>
      <c r="D3" s="163"/>
      <c r="E3" s="163"/>
      <c r="F3" s="46">
        <f>SUM(F4:F27)</f>
        <v>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s="9" customFormat="1" ht="15" customHeight="1" x14ac:dyDescent="0.35">
      <c r="B4" s="31" t="s">
        <v>32</v>
      </c>
      <c r="C4" s="14" t="s">
        <v>18</v>
      </c>
      <c r="D4" s="14">
        <v>38</v>
      </c>
      <c r="E4" s="51"/>
      <c r="F4" s="37">
        <f t="shared" ref="F4:F26" si="0">E4*D4</f>
        <v>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9" customFormat="1" ht="15" customHeight="1" x14ac:dyDescent="0.35">
      <c r="B5" s="31" t="s">
        <v>57</v>
      </c>
      <c r="C5" s="14" t="s">
        <v>18</v>
      </c>
      <c r="D5" s="14">
        <v>40</v>
      </c>
      <c r="E5" s="51"/>
      <c r="F5" s="37">
        <f t="shared" si="0"/>
        <v>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s="9" customFormat="1" ht="15" customHeight="1" x14ac:dyDescent="0.35">
      <c r="B6" s="31" t="s">
        <v>52</v>
      </c>
      <c r="C6" s="14" t="s">
        <v>18</v>
      </c>
      <c r="D6" s="14">
        <v>6300</v>
      </c>
      <c r="E6" s="51"/>
      <c r="F6" s="37">
        <f t="shared" si="0"/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s="9" customFormat="1" ht="15" customHeight="1" x14ac:dyDescent="0.35">
      <c r="B7" s="31" t="s">
        <v>46</v>
      </c>
      <c r="C7" s="14" t="s">
        <v>18</v>
      </c>
      <c r="D7" s="14">
        <v>130</v>
      </c>
      <c r="E7" s="51"/>
      <c r="F7" s="37">
        <f t="shared" si="0"/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s="9" customFormat="1" ht="15" customHeight="1" x14ac:dyDescent="0.35">
      <c r="B8" s="31" t="s">
        <v>19</v>
      </c>
      <c r="C8" s="14" t="s">
        <v>18</v>
      </c>
      <c r="D8" s="14">
        <v>20</v>
      </c>
      <c r="E8" s="51"/>
      <c r="F8" s="37">
        <f t="shared" si="0"/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2:18" s="9" customFormat="1" ht="15" customHeight="1" x14ac:dyDescent="0.35">
      <c r="B9" s="31" t="s">
        <v>20</v>
      </c>
      <c r="C9" s="14" t="s">
        <v>18</v>
      </c>
      <c r="D9" s="14">
        <v>50</v>
      </c>
      <c r="E9" s="51"/>
      <c r="F9" s="37">
        <f t="shared" si="0"/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s="9" customFormat="1" ht="15" customHeight="1" x14ac:dyDescent="0.35">
      <c r="B10" s="31" t="s">
        <v>21</v>
      </c>
      <c r="C10" s="14" t="s">
        <v>18</v>
      </c>
      <c r="D10" s="14">
        <v>30</v>
      </c>
      <c r="E10" s="51"/>
      <c r="F10" s="37">
        <f t="shared" si="0"/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s="9" customFormat="1" ht="15" customHeight="1" x14ac:dyDescent="0.35">
      <c r="B11" s="31" t="s">
        <v>22</v>
      </c>
      <c r="C11" s="14" t="s">
        <v>18</v>
      </c>
      <c r="D11" s="14">
        <v>10</v>
      </c>
      <c r="E11" s="51"/>
      <c r="F11" s="37">
        <f t="shared" si="0"/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s="9" customFormat="1" ht="15" customHeight="1" x14ac:dyDescent="0.35">
      <c r="B12" s="31" t="s">
        <v>23</v>
      </c>
      <c r="C12" s="14" t="s">
        <v>18</v>
      </c>
      <c r="D12" s="14">
        <v>10</v>
      </c>
      <c r="E12" s="51"/>
      <c r="F12" s="37">
        <f t="shared" si="0"/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s="9" customFormat="1" ht="15" customHeight="1" x14ac:dyDescent="0.35">
      <c r="B13" s="31" t="s">
        <v>24</v>
      </c>
      <c r="C13" s="14" t="s">
        <v>18</v>
      </c>
      <c r="D13" s="14">
        <v>10</v>
      </c>
      <c r="E13" s="51"/>
      <c r="F13" s="37">
        <f t="shared" si="0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s="9" customFormat="1" ht="15" customHeight="1" x14ac:dyDescent="0.35">
      <c r="B14" s="31" t="s">
        <v>33</v>
      </c>
      <c r="C14" s="14" t="s">
        <v>18</v>
      </c>
      <c r="D14" s="14">
        <v>10</v>
      </c>
      <c r="E14" s="51"/>
      <c r="F14" s="37">
        <f t="shared" si="0"/>
        <v>0</v>
      </c>
      <c r="G14" s="8"/>
      <c r="H14" s="8"/>
      <c r="I14" s="8"/>
      <c r="J14" s="8"/>
      <c r="K14" s="15"/>
      <c r="L14" s="15"/>
      <c r="M14" s="15"/>
      <c r="N14" s="15"/>
      <c r="O14" s="8"/>
      <c r="P14" s="8"/>
      <c r="Q14" s="8"/>
      <c r="R14" s="8"/>
    </row>
    <row r="15" spans="2:18" s="9" customFormat="1" ht="15" customHeight="1" x14ac:dyDescent="0.35">
      <c r="B15" s="31" t="s">
        <v>62</v>
      </c>
      <c r="C15" s="14" t="s">
        <v>18</v>
      </c>
      <c r="D15" s="14">
        <v>10</v>
      </c>
      <c r="E15" s="51"/>
      <c r="F15" s="37">
        <f t="shared" si="0"/>
        <v>0</v>
      </c>
      <c r="G15" s="8"/>
      <c r="H15" s="8"/>
      <c r="I15" s="8"/>
      <c r="J15" s="8"/>
      <c r="K15" s="15"/>
      <c r="L15" s="15"/>
      <c r="M15" s="15"/>
      <c r="N15" s="15"/>
      <c r="O15" s="8"/>
      <c r="P15" s="8"/>
      <c r="Q15" s="8"/>
      <c r="R15" s="8"/>
    </row>
    <row r="16" spans="2:18" s="9" customFormat="1" ht="15" customHeight="1" x14ac:dyDescent="0.35">
      <c r="B16" s="31" t="s">
        <v>25</v>
      </c>
      <c r="C16" s="14" t="s">
        <v>18</v>
      </c>
      <c r="D16" s="14">
        <v>20</v>
      </c>
      <c r="E16" s="51"/>
      <c r="F16" s="37">
        <f t="shared" si="0"/>
        <v>0</v>
      </c>
      <c r="G16" s="8"/>
      <c r="H16" s="8"/>
      <c r="I16" s="8"/>
      <c r="J16" s="8"/>
      <c r="K16" s="15"/>
      <c r="L16" s="15"/>
      <c r="M16" s="15"/>
      <c r="N16" s="15"/>
      <c r="O16" s="8"/>
      <c r="P16" s="8"/>
      <c r="Q16" s="8"/>
      <c r="R16" s="8"/>
    </row>
    <row r="17" spans="2:18" s="9" customFormat="1" ht="15" customHeight="1" x14ac:dyDescent="0.35">
      <c r="B17" s="31" t="s">
        <v>54</v>
      </c>
      <c r="C17" s="14" t="s">
        <v>18</v>
      </c>
      <c r="D17" s="14">
        <v>20</v>
      </c>
      <c r="E17" s="51"/>
      <c r="F17" s="37">
        <f t="shared" si="0"/>
        <v>0</v>
      </c>
      <c r="G17" s="8"/>
      <c r="H17" s="8"/>
      <c r="I17" s="8"/>
      <c r="J17" s="8"/>
      <c r="K17" s="15"/>
      <c r="L17" s="15"/>
      <c r="M17" s="15"/>
      <c r="N17" s="15"/>
      <c r="O17" s="8"/>
      <c r="P17" s="8"/>
      <c r="Q17" s="8"/>
      <c r="R17" s="8"/>
    </row>
    <row r="18" spans="2:18" s="9" customFormat="1" ht="15" customHeight="1" x14ac:dyDescent="0.35">
      <c r="B18" s="31" t="s">
        <v>26</v>
      </c>
      <c r="C18" s="14" t="s">
        <v>18</v>
      </c>
      <c r="D18" s="14">
        <v>10</v>
      </c>
      <c r="E18" s="51"/>
      <c r="F18" s="37">
        <f t="shared" si="0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s="9" customFormat="1" ht="15" customHeight="1" x14ac:dyDescent="0.35">
      <c r="B19" s="31" t="s">
        <v>55</v>
      </c>
      <c r="C19" s="14" t="s">
        <v>18</v>
      </c>
      <c r="D19" s="14">
        <v>2100</v>
      </c>
      <c r="E19" s="51"/>
      <c r="F19" s="37">
        <f t="shared" si="0"/>
        <v>0</v>
      </c>
      <c r="G19" s="8"/>
      <c r="H19" s="8"/>
      <c r="I19" s="8"/>
      <c r="J19" s="8"/>
      <c r="K19" s="15"/>
      <c r="L19" s="15"/>
      <c r="M19" s="15"/>
      <c r="N19" s="15"/>
      <c r="O19" s="8"/>
      <c r="P19" s="8"/>
      <c r="Q19" s="8"/>
      <c r="R19" s="8"/>
    </row>
    <row r="20" spans="2:18" s="9" customFormat="1" ht="15" customHeight="1" x14ac:dyDescent="0.35">
      <c r="B20" s="31" t="s">
        <v>34</v>
      </c>
      <c r="C20" s="14" t="s">
        <v>18</v>
      </c>
      <c r="D20" s="14">
        <v>5</v>
      </c>
      <c r="E20" s="51"/>
      <c r="F20" s="37">
        <f t="shared" si="0"/>
        <v>0</v>
      </c>
      <c r="G20" s="8"/>
      <c r="H20" s="8"/>
      <c r="I20" s="8"/>
      <c r="J20" s="8"/>
      <c r="K20" s="15"/>
      <c r="L20" s="15"/>
      <c r="M20" s="15"/>
      <c r="N20" s="15"/>
      <c r="O20" s="8"/>
      <c r="P20" s="8"/>
      <c r="Q20" s="8"/>
      <c r="R20" s="8"/>
    </row>
    <row r="21" spans="2:18" s="9" customFormat="1" ht="15" customHeight="1" x14ac:dyDescent="0.35">
      <c r="B21" s="31" t="s">
        <v>41</v>
      </c>
      <c r="C21" s="14" t="s">
        <v>44</v>
      </c>
      <c r="D21" s="14">
        <v>4</v>
      </c>
      <c r="E21" s="51"/>
      <c r="F21" s="37">
        <f t="shared" si="0"/>
        <v>0</v>
      </c>
      <c r="G21" s="8"/>
      <c r="H21" s="8"/>
      <c r="I21" s="8"/>
      <c r="J21" s="8"/>
      <c r="K21" s="15"/>
      <c r="L21" s="15"/>
      <c r="M21" s="15"/>
      <c r="N21" s="15"/>
      <c r="O21" s="8"/>
      <c r="P21" s="8"/>
      <c r="Q21" s="8"/>
      <c r="R21" s="8"/>
    </row>
    <row r="22" spans="2:18" s="9" customFormat="1" ht="15" customHeight="1" x14ac:dyDescent="0.35">
      <c r="B22" s="31" t="s">
        <v>35</v>
      </c>
      <c r="C22" s="14" t="s">
        <v>44</v>
      </c>
      <c r="D22" s="14">
        <v>2</v>
      </c>
      <c r="E22" s="51"/>
      <c r="F22" s="37">
        <f t="shared" si="0"/>
        <v>0</v>
      </c>
      <c r="G22" s="8"/>
      <c r="H22" s="8"/>
      <c r="I22" s="8"/>
      <c r="J22" s="8"/>
      <c r="K22" s="15"/>
      <c r="L22" s="15"/>
      <c r="M22" s="15"/>
      <c r="N22" s="15"/>
      <c r="O22" s="15"/>
      <c r="P22" s="8"/>
      <c r="Q22" s="8"/>
      <c r="R22" s="8"/>
    </row>
    <row r="23" spans="2:18" s="9" customFormat="1" ht="15" customHeight="1" x14ac:dyDescent="0.35">
      <c r="B23" s="31" t="s">
        <v>56</v>
      </c>
      <c r="C23" s="14" t="s">
        <v>44</v>
      </c>
      <c r="D23" s="14">
        <v>1</v>
      </c>
      <c r="E23" s="51"/>
      <c r="F23" s="37">
        <f t="shared" si="0"/>
        <v>0</v>
      </c>
      <c r="G23" s="8"/>
      <c r="H23" s="8"/>
      <c r="I23" s="8"/>
      <c r="J23" s="8"/>
      <c r="K23" s="15"/>
      <c r="L23" s="15"/>
      <c r="M23" s="15"/>
      <c r="N23" s="15"/>
      <c r="O23" s="15"/>
      <c r="P23" s="8"/>
      <c r="Q23" s="8"/>
      <c r="R23" s="8"/>
    </row>
    <row r="24" spans="2:18" s="9" customFormat="1" ht="15" customHeight="1" x14ac:dyDescent="0.35">
      <c r="B24" s="31" t="s">
        <v>36</v>
      </c>
      <c r="C24" s="14" t="s">
        <v>27</v>
      </c>
      <c r="D24" s="14">
        <v>6</v>
      </c>
      <c r="E24" s="51"/>
      <c r="F24" s="37">
        <f t="shared" si="0"/>
        <v>0</v>
      </c>
      <c r="G24" s="8"/>
      <c r="H24" s="8"/>
      <c r="I24" s="8"/>
      <c r="J24" s="8"/>
      <c r="K24" s="15"/>
      <c r="L24" s="15"/>
      <c r="M24" s="15"/>
      <c r="N24" s="15"/>
      <c r="O24" s="15"/>
      <c r="P24" s="8"/>
      <c r="Q24" s="8"/>
      <c r="R24" s="8"/>
    </row>
    <row r="25" spans="2:18" s="9" customFormat="1" ht="15" customHeight="1" x14ac:dyDescent="0.35">
      <c r="B25" s="31" t="s">
        <v>64</v>
      </c>
      <c r="C25" s="14" t="s">
        <v>27</v>
      </c>
      <c r="D25" s="14">
        <v>28</v>
      </c>
      <c r="E25" s="51"/>
      <c r="F25" s="37">
        <f t="shared" si="0"/>
        <v>0</v>
      </c>
      <c r="G25" s="8"/>
      <c r="H25" s="8"/>
      <c r="I25" s="8"/>
      <c r="J25" s="8"/>
      <c r="K25" s="15"/>
      <c r="L25" s="15"/>
      <c r="M25" s="15"/>
      <c r="N25" s="15"/>
      <c r="O25" s="15"/>
      <c r="P25" s="8"/>
      <c r="Q25" s="8"/>
      <c r="R25" s="8"/>
    </row>
    <row r="26" spans="2:18" s="9" customFormat="1" ht="15" customHeight="1" x14ac:dyDescent="0.35">
      <c r="B26" s="31" t="s">
        <v>90</v>
      </c>
      <c r="C26" s="14" t="s">
        <v>27</v>
      </c>
      <c r="D26" s="14">
        <v>21</v>
      </c>
      <c r="E26" s="52"/>
      <c r="F26" s="37">
        <f t="shared" si="0"/>
        <v>0</v>
      </c>
      <c r="G26" s="8"/>
      <c r="H26" s="8"/>
      <c r="I26" s="8"/>
      <c r="J26" s="8"/>
      <c r="K26" s="15"/>
      <c r="L26" s="15"/>
      <c r="M26" s="15"/>
      <c r="N26" s="15"/>
      <c r="O26" s="15"/>
      <c r="P26" s="8"/>
      <c r="Q26" s="8"/>
      <c r="R26" s="8"/>
    </row>
    <row r="27" spans="2:18" s="9" customFormat="1" ht="15" customHeight="1" x14ac:dyDescent="0.35">
      <c r="B27" s="31"/>
      <c r="C27" s="14"/>
      <c r="D27" s="14"/>
      <c r="E27" s="52"/>
      <c r="F27" s="37"/>
      <c r="G27" s="8"/>
      <c r="H27" s="8"/>
      <c r="I27" s="8"/>
      <c r="J27" s="8"/>
      <c r="K27" s="15"/>
      <c r="L27" s="15"/>
      <c r="M27" s="15"/>
      <c r="N27" s="15"/>
      <c r="O27" s="15"/>
      <c r="P27" s="8"/>
      <c r="Q27" s="8"/>
      <c r="R27" s="8"/>
    </row>
    <row r="28" spans="2:18" s="9" customFormat="1" ht="15" customHeight="1" x14ac:dyDescent="0.35">
      <c r="B28" s="162" t="s">
        <v>67</v>
      </c>
      <c r="C28" s="163"/>
      <c r="D28" s="163"/>
      <c r="E28" s="163"/>
      <c r="F28" s="46">
        <f>SUM(F29:F40)</f>
        <v>0</v>
      </c>
      <c r="G28" s="8"/>
      <c r="H28" s="8"/>
      <c r="I28" s="8"/>
      <c r="J28" s="8"/>
      <c r="K28" s="15"/>
      <c r="L28" s="15"/>
      <c r="M28" s="15"/>
      <c r="N28" s="15"/>
      <c r="O28" s="15"/>
      <c r="P28" s="8"/>
      <c r="Q28" s="8"/>
      <c r="R28" s="8"/>
    </row>
    <row r="29" spans="2:18" s="9" customFormat="1" x14ac:dyDescent="0.35">
      <c r="B29" s="31" t="s">
        <v>91</v>
      </c>
      <c r="C29" s="14" t="s">
        <v>18</v>
      </c>
      <c r="D29" s="14">
        <v>6</v>
      </c>
      <c r="E29" s="52"/>
      <c r="F29" s="37">
        <f t="shared" ref="F29:F39" si="1">E29*D29</f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s="9" customFormat="1" x14ac:dyDescent="0.35">
      <c r="B30" s="31" t="s">
        <v>92</v>
      </c>
      <c r="C30" s="14" t="s">
        <v>27</v>
      </c>
      <c r="D30" s="14">
        <v>2</v>
      </c>
      <c r="E30" s="52"/>
      <c r="F30" s="37">
        <f t="shared" si="1"/>
        <v>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s="9" customFormat="1" x14ac:dyDescent="0.35">
      <c r="B31" s="31" t="s">
        <v>93</v>
      </c>
      <c r="C31" s="14" t="s">
        <v>27</v>
      </c>
      <c r="D31" s="14">
        <v>3</v>
      </c>
      <c r="E31" s="52"/>
      <c r="F31" s="37">
        <f t="shared" si="1"/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s="9" customFormat="1" x14ac:dyDescent="0.35">
      <c r="B32" s="31" t="s">
        <v>94</v>
      </c>
      <c r="C32" s="14" t="s">
        <v>27</v>
      </c>
      <c r="D32" s="14">
        <v>50</v>
      </c>
      <c r="E32" s="52"/>
      <c r="F32" s="37">
        <f t="shared" si="1"/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s="9" customFormat="1" x14ac:dyDescent="0.35">
      <c r="B33" s="31" t="s">
        <v>95</v>
      </c>
      <c r="C33" s="14" t="s">
        <v>27</v>
      </c>
      <c r="D33" s="14">
        <v>4</v>
      </c>
      <c r="E33" s="52"/>
      <c r="F33" s="37">
        <f t="shared" si="1"/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s="9" customFormat="1" x14ac:dyDescent="0.35">
      <c r="B34" s="31" t="s">
        <v>96</v>
      </c>
      <c r="C34" s="16" t="s">
        <v>27</v>
      </c>
      <c r="D34" s="47">
        <v>50</v>
      </c>
      <c r="E34" s="53"/>
      <c r="F34" s="37">
        <f t="shared" si="1"/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s="9" customFormat="1" x14ac:dyDescent="0.35">
      <c r="B35" s="31" t="s">
        <v>97</v>
      </c>
      <c r="C35" s="16" t="s">
        <v>27</v>
      </c>
      <c r="D35" s="47">
        <v>20</v>
      </c>
      <c r="E35" s="53"/>
      <c r="F35" s="37">
        <f t="shared" si="1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s="9" customFormat="1" x14ac:dyDescent="0.35">
      <c r="B36" s="31" t="s">
        <v>98</v>
      </c>
      <c r="C36" s="16" t="s">
        <v>27</v>
      </c>
      <c r="D36" s="47">
        <v>5</v>
      </c>
      <c r="E36" s="53"/>
      <c r="F36" s="37">
        <f t="shared" si="1"/>
        <v>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35">
      <c r="B37" s="31" t="s">
        <v>99</v>
      </c>
      <c r="C37" s="16" t="s">
        <v>27</v>
      </c>
      <c r="D37" s="47">
        <v>5</v>
      </c>
      <c r="E37" s="53"/>
      <c r="F37" s="37">
        <f t="shared" si="1"/>
        <v>0</v>
      </c>
      <c r="H37" s="8"/>
    </row>
    <row r="38" spans="2:18" ht="15" customHeight="1" x14ac:dyDescent="0.35">
      <c r="B38" s="31" t="s">
        <v>100</v>
      </c>
      <c r="C38" s="16" t="s">
        <v>28</v>
      </c>
      <c r="D38" s="47">
        <v>6</v>
      </c>
      <c r="E38" s="53"/>
      <c r="F38" s="37">
        <f t="shared" si="1"/>
        <v>0</v>
      </c>
      <c r="H38" s="8"/>
    </row>
    <row r="39" spans="2:18" x14ac:dyDescent="0.35">
      <c r="B39" s="31" t="s">
        <v>101</v>
      </c>
      <c r="C39" s="16" t="s">
        <v>27</v>
      </c>
      <c r="D39" s="47">
        <v>6</v>
      </c>
      <c r="E39" s="53"/>
      <c r="F39" s="37">
        <f t="shared" si="1"/>
        <v>0</v>
      </c>
      <c r="H39" s="8"/>
    </row>
    <row r="40" spans="2:18" x14ac:dyDescent="0.35">
      <c r="B40" s="31"/>
      <c r="C40" s="16"/>
      <c r="D40" s="16"/>
      <c r="E40" s="53"/>
      <c r="F40" s="38"/>
      <c r="H40" s="8"/>
    </row>
    <row r="41" spans="2:18" x14ac:dyDescent="0.35">
      <c r="B41" s="162" t="s">
        <v>68</v>
      </c>
      <c r="C41" s="163"/>
      <c r="D41" s="163"/>
      <c r="E41" s="163"/>
      <c r="F41" s="46">
        <f>SUM(F42:F46)</f>
        <v>0</v>
      </c>
      <c r="H41" s="8"/>
    </row>
    <row r="42" spans="2:18" ht="15" customHeight="1" x14ac:dyDescent="0.35">
      <c r="B42" s="31" t="s">
        <v>65</v>
      </c>
      <c r="C42" s="16" t="s">
        <v>27</v>
      </c>
      <c r="D42" s="47">
        <v>1</v>
      </c>
      <c r="E42" s="53"/>
      <c r="F42" s="37">
        <f>E42*D42</f>
        <v>0</v>
      </c>
      <c r="H42" s="8"/>
    </row>
    <row r="43" spans="2:18" ht="15" customHeight="1" x14ac:dyDescent="0.35">
      <c r="B43" s="31" t="s">
        <v>51</v>
      </c>
      <c r="C43" s="16" t="s">
        <v>27</v>
      </c>
      <c r="D43" s="47">
        <v>1</v>
      </c>
      <c r="E43" s="53"/>
      <c r="F43" s="37">
        <f>E43*D43</f>
        <v>0</v>
      </c>
      <c r="H43" s="8"/>
    </row>
    <row r="44" spans="2:18" ht="15" customHeight="1" x14ac:dyDescent="0.35">
      <c r="B44" s="31" t="s">
        <v>53</v>
      </c>
      <c r="C44" s="16" t="s">
        <v>27</v>
      </c>
      <c r="D44" s="47">
        <v>1</v>
      </c>
      <c r="E44" s="53"/>
      <c r="F44" s="37">
        <f>E44*D44</f>
        <v>0</v>
      </c>
      <c r="H44" s="8"/>
    </row>
    <row r="45" spans="2:18" ht="15" customHeight="1" x14ac:dyDescent="0.35">
      <c r="B45" s="31" t="s">
        <v>45</v>
      </c>
      <c r="C45" s="16" t="s">
        <v>27</v>
      </c>
      <c r="D45" s="47">
        <v>1</v>
      </c>
      <c r="E45" s="53"/>
      <c r="F45" s="37">
        <f>E45*D45</f>
        <v>0</v>
      </c>
      <c r="H45" s="8"/>
    </row>
    <row r="46" spans="2:18" ht="15" customHeight="1" x14ac:dyDescent="0.35">
      <c r="B46" s="31"/>
      <c r="C46" s="16"/>
      <c r="D46" s="16"/>
      <c r="E46" s="53"/>
      <c r="F46" s="38"/>
      <c r="H46" s="8"/>
    </row>
    <row r="47" spans="2:18" ht="15" customHeight="1" x14ac:dyDescent="0.35">
      <c r="B47" s="162" t="s">
        <v>69</v>
      </c>
      <c r="C47" s="163"/>
      <c r="D47" s="163"/>
      <c r="E47" s="163"/>
      <c r="F47" s="46">
        <f>SUM(F48:F49)</f>
        <v>0</v>
      </c>
      <c r="H47" s="8"/>
    </row>
    <row r="48" spans="2:18" ht="15" customHeight="1" x14ac:dyDescent="0.35">
      <c r="B48" s="31" t="s">
        <v>50</v>
      </c>
      <c r="C48" s="16" t="s">
        <v>27</v>
      </c>
      <c r="D48" s="47">
        <v>1</v>
      </c>
      <c r="E48" s="53"/>
      <c r="F48" s="37">
        <f>E48*D48</f>
        <v>0</v>
      </c>
      <c r="H48" s="8"/>
    </row>
    <row r="49" spans="2:8" ht="15" customHeight="1" x14ac:dyDescent="0.35">
      <c r="B49" s="48"/>
      <c r="C49" s="49"/>
      <c r="D49" s="49"/>
      <c r="E49" s="54"/>
      <c r="F49" s="50"/>
      <c r="H49" s="8"/>
    </row>
    <row r="50" spans="2:8" ht="15" customHeight="1" x14ac:dyDescent="0.35">
      <c r="B50" s="162" t="s">
        <v>70</v>
      </c>
      <c r="C50" s="163"/>
      <c r="D50" s="163"/>
      <c r="E50" s="163"/>
      <c r="F50" s="46">
        <f>SUM(F51:F63)</f>
        <v>0</v>
      </c>
      <c r="H50" s="8"/>
    </row>
    <row r="51" spans="2:8" ht="15" customHeight="1" x14ac:dyDescent="0.35">
      <c r="B51" s="31" t="s">
        <v>102</v>
      </c>
      <c r="C51" s="16" t="s">
        <v>27</v>
      </c>
      <c r="D51" s="47">
        <v>20</v>
      </c>
      <c r="E51" s="53"/>
      <c r="F51" s="37">
        <f t="shared" ref="F51:F62" si="2">E51*D51</f>
        <v>0</v>
      </c>
      <c r="H51" s="8"/>
    </row>
    <row r="52" spans="2:8" ht="15" customHeight="1" x14ac:dyDescent="0.35">
      <c r="B52" s="31" t="s">
        <v>103</v>
      </c>
      <c r="C52" s="16" t="s">
        <v>27</v>
      </c>
      <c r="D52" s="47">
        <v>40</v>
      </c>
      <c r="E52" s="53"/>
      <c r="F52" s="37">
        <f t="shared" si="2"/>
        <v>0</v>
      </c>
      <c r="H52" s="8"/>
    </row>
    <row r="53" spans="2:8" ht="15" customHeight="1" x14ac:dyDescent="0.35">
      <c r="B53" s="31" t="s">
        <v>104</v>
      </c>
      <c r="C53" s="16" t="s">
        <v>27</v>
      </c>
      <c r="D53" s="47">
        <v>40</v>
      </c>
      <c r="E53" s="53"/>
      <c r="F53" s="37">
        <f t="shared" si="2"/>
        <v>0</v>
      </c>
      <c r="H53" s="8"/>
    </row>
    <row r="54" spans="2:8" ht="15" customHeight="1" x14ac:dyDescent="0.35">
      <c r="B54" s="31" t="s">
        <v>63</v>
      </c>
      <c r="C54" s="16" t="s">
        <v>18</v>
      </c>
      <c r="D54" s="47">
        <v>1020</v>
      </c>
      <c r="E54" s="53"/>
      <c r="F54" s="37">
        <f t="shared" si="2"/>
        <v>0</v>
      </c>
      <c r="H54" s="8"/>
    </row>
    <row r="55" spans="2:8" ht="15" customHeight="1" x14ac:dyDescent="0.35">
      <c r="B55" s="31" t="s">
        <v>39</v>
      </c>
      <c r="C55" s="16" t="s">
        <v>18</v>
      </c>
      <c r="D55" s="47">
        <v>2140</v>
      </c>
      <c r="E55" s="53"/>
      <c r="F55" s="37">
        <f t="shared" si="2"/>
        <v>0</v>
      </c>
      <c r="H55" s="8"/>
    </row>
    <row r="56" spans="2:8" ht="15" customHeight="1" x14ac:dyDescent="0.35">
      <c r="B56" s="31" t="s">
        <v>105</v>
      </c>
      <c r="C56" s="16" t="s">
        <v>18</v>
      </c>
      <c r="D56" s="47">
        <v>60</v>
      </c>
      <c r="E56" s="53"/>
      <c r="F56" s="37">
        <f t="shared" si="2"/>
        <v>0</v>
      </c>
      <c r="H56" s="8"/>
    </row>
    <row r="57" spans="2:8" ht="15" customHeight="1" x14ac:dyDescent="0.35">
      <c r="B57" s="31" t="s">
        <v>106</v>
      </c>
      <c r="C57" s="16" t="s">
        <v>18</v>
      </c>
      <c r="D57" s="47">
        <v>2100</v>
      </c>
      <c r="E57" s="53"/>
      <c r="F57" s="37">
        <f t="shared" si="2"/>
        <v>0</v>
      </c>
      <c r="H57" s="8"/>
    </row>
    <row r="58" spans="2:8" ht="15" customHeight="1" x14ac:dyDescent="0.35">
      <c r="B58" s="31" t="s">
        <v>107</v>
      </c>
      <c r="C58" s="16" t="s">
        <v>18</v>
      </c>
      <c r="D58" s="47">
        <v>2100</v>
      </c>
      <c r="E58" s="53"/>
      <c r="F58" s="37">
        <f t="shared" si="2"/>
        <v>0</v>
      </c>
      <c r="H58" s="8"/>
    </row>
    <row r="59" spans="2:8" ht="15" customHeight="1" x14ac:dyDescent="0.35">
      <c r="B59" s="31" t="s">
        <v>40</v>
      </c>
      <c r="C59" s="16" t="s">
        <v>27</v>
      </c>
      <c r="D59" s="47">
        <v>1</v>
      </c>
      <c r="E59" s="53"/>
      <c r="F59" s="37">
        <f t="shared" si="2"/>
        <v>0</v>
      </c>
      <c r="H59" s="8"/>
    </row>
    <row r="60" spans="2:8" ht="15" customHeight="1" x14ac:dyDescent="0.35">
      <c r="B60" s="31" t="s">
        <v>61</v>
      </c>
      <c r="C60" s="16" t="s">
        <v>27</v>
      </c>
      <c r="D60" s="47">
        <v>1</v>
      </c>
      <c r="E60" s="53"/>
      <c r="F60" s="37">
        <f t="shared" si="2"/>
        <v>0</v>
      </c>
      <c r="H60" s="8"/>
    </row>
    <row r="61" spans="2:8" ht="15" customHeight="1" x14ac:dyDescent="0.35">
      <c r="B61" s="31" t="s">
        <v>30</v>
      </c>
      <c r="C61" s="16" t="s">
        <v>27</v>
      </c>
      <c r="D61" s="47">
        <v>2000</v>
      </c>
      <c r="E61" s="53"/>
      <c r="F61" s="37">
        <f t="shared" si="2"/>
        <v>0</v>
      </c>
      <c r="H61" s="8"/>
    </row>
    <row r="62" spans="2:8" ht="15" customHeight="1" x14ac:dyDescent="0.35">
      <c r="B62" s="31" t="s">
        <v>31</v>
      </c>
      <c r="C62" s="16" t="s">
        <v>29</v>
      </c>
      <c r="D62" s="47">
        <v>1</v>
      </c>
      <c r="E62" s="53"/>
      <c r="F62" s="37">
        <f t="shared" si="2"/>
        <v>0</v>
      </c>
      <c r="H62" s="8"/>
    </row>
    <row r="63" spans="2:8" ht="15" customHeight="1" x14ac:dyDescent="0.35">
      <c r="B63" s="31"/>
      <c r="C63" s="16"/>
      <c r="D63" s="16"/>
      <c r="E63" s="53"/>
      <c r="F63" s="38"/>
      <c r="H63" s="8"/>
    </row>
    <row r="64" spans="2:8" ht="15" customHeight="1" x14ac:dyDescent="0.35">
      <c r="B64" s="162" t="s">
        <v>71</v>
      </c>
      <c r="C64" s="163"/>
      <c r="D64" s="163"/>
      <c r="E64" s="163"/>
      <c r="F64" s="46">
        <f>SUM(F65:F71)</f>
        <v>0</v>
      </c>
      <c r="H64" s="8"/>
    </row>
    <row r="65" spans="2:8" ht="15" customHeight="1" x14ac:dyDescent="0.35">
      <c r="B65" s="31" t="s">
        <v>42</v>
      </c>
      <c r="C65" s="16" t="s">
        <v>29</v>
      </c>
      <c r="D65" s="47">
        <v>1</v>
      </c>
      <c r="E65" s="53"/>
      <c r="F65" s="37">
        <f t="shared" ref="F65:F70" si="3">E65*D65</f>
        <v>0</v>
      </c>
      <c r="H65" s="8"/>
    </row>
    <row r="66" spans="2:8" ht="15" customHeight="1" x14ac:dyDescent="0.35">
      <c r="B66" s="31" t="s">
        <v>59</v>
      </c>
      <c r="C66" s="16" t="s">
        <v>29</v>
      </c>
      <c r="D66" s="47">
        <v>1</v>
      </c>
      <c r="E66" s="53"/>
      <c r="F66" s="37">
        <f t="shared" si="3"/>
        <v>0</v>
      </c>
      <c r="H66" s="8"/>
    </row>
    <row r="67" spans="2:8" ht="15" customHeight="1" x14ac:dyDescent="0.35">
      <c r="B67" s="31" t="s">
        <v>58</v>
      </c>
      <c r="C67" s="16" t="s">
        <v>29</v>
      </c>
      <c r="D67" s="47">
        <v>1</v>
      </c>
      <c r="E67" s="53"/>
      <c r="F67" s="37">
        <f t="shared" si="3"/>
        <v>0</v>
      </c>
      <c r="H67" s="8"/>
    </row>
    <row r="68" spans="2:8" ht="15" customHeight="1" x14ac:dyDescent="0.35">
      <c r="B68" s="31" t="s">
        <v>60</v>
      </c>
      <c r="C68" s="16" t="s">
        <v>29</v>
      </c>
      <c r="D68" s="47">
        <v>1</v>
      </c>
      <c r="E68" s="53"/>
      <c r="F68" s="37">
        <f t="shared" si="3"/>
        <v>0</v>
      </c>
      <c r="H68" s="8"/>
    </row>
    <row r="69" spans="2:8" ht="15" customHeight="1" x14ac:dyDescent="0.35">
      <c r="B69" s="31" t="s">
        <v>38</v>
      </c>
      <c r="C69" s="16" t="s">
        <v>29</v>
      </c>
      <c r="D69" s="47">
        <v>1</v>
      </c>
      <c r="E69" s="53"/>
      <c r="F69" s="37">
        <f t="shared" si="3"/>
        <v>0</v>
      </c>
      <c r="H69" s="8"/>
    </row>
    <row r="70" spans="2:8" ht="15" customHeight="1" x14ac:dyDescent="0.35">
      <c r="B70" s="31" t="s">
        <v>37</v>
      </c>
      <c r="C70" s="16" t="s">
        <v>29</v>
      </c>
      <c r="D70" s="47">
        <v>1</v>
      </c>
      <c r="E70" s="53"/>
      <c r="F70" s="37">
        <f t="shared" si="3"/>
        <v>0</v>
      </c>
      <c r="H70" s="8"/>
    </row>
    <row r="71" spans="2:8" ht="15" customHeight="1" x14ac:dyDescent="0.35">
      <c r="B71" s="31"/>
      <c r="C71" s="16"/>
      <c r="D71" s="16"/>
      <c r="E71" s="53"/>
      <c r="F71" s="38"/>
      <c r="H71" s="8"/>
    </row>
    <row r="72" spans="2:8" ht="15" customHeight="1" x14ac:dyDescent="0.35">
      <c r="B72" s="162" t="s">
        <v>72</v>
      </c>
      <c r="C72" s="163"/>
      <c r="D72" s="163"/>
      <c r="E72" s="163"/>
      <c r="F72" s="46">
        <f>SUM(F73:F78)</f>
        <v>0</v>
      </c>
      <c r="H72" s="8"/>
    </row>
    <row r="73" spans="2:8" ht="32" x14ac:dyDescent="0.35">
      <c r="B73" s="36" t="s">
        <v>47</v>
      </c>
      <c r="C73" s="16" t="s">
        <v>18</v>
      </c>
      <c r="D73" s="47">
        <v>875</v>
      </c>
      <c r="E73" s="53"/>
      <c r="F73" s="37">
        <f>E73*D73</f>
        <v>0</v>
      </c>
      <c r="H73" s="8"/>
    </row>
    <row r="74" spans="2:8" ht="48" x14ac:dyDescent="0.35">
      <c r="B74" s="36" t="s">
        <v>48</v>
      </c>
      <c r="C74" s="16" t="s">
        <v>18</v>
      </c>
      <c r="D74" s="47">
        <v>1020</v>
      </c>
      <c r="E74" s="53"/>
      <c r="F74" s="37">
        <f>E74*D74</f>
        <v>0</v>
      </c>
      <c r="H74" s="8"/>
    </row>
    <row r="75" spans="2:8" ht="32" x14ac:dyDescent="0.35">
      <c r="B75" s="36" t="s">
        <v>49</v>
      </c>
      <c r="C75" s="16" t="s">
        <v>18</v>
      </c>
      <c r="D75" s="47">
        <v>30</v>
      </c>
      <c r="E75" s="53"/>
      <c r="F75" s="37">
        <f>E75*D75</f>
        <v>0</v>
      </c>
      <c r="H75" s="8"/>
    </row>
    <row r="76" spans="2:8" x14ac:dyDescent="0.35">
      <c r="B76" s="36"/>
      <c r="C76" s="16"/>
      <c r="D76" s="47"/>
      <c r="E76" s="53"/>
      <c r="F76" s="37">
        <f>E76*D76</f>
        <v>0</v>
      </c>
      <c r="H76" s="8"/>
    </row>
    <row r="77" spans="2:8" ht="80" x14ac:dyDescent="0.35">
      <c r="B77" s="36" t="s">
        <v>75</v>
      </c>
      <c r="C77" s="16" t="s">
        <v>29</v>
      </c>
      <c r="D77" s="47">
        <v>1</v>
      </c>
      <c r="E77" s="53"/>
      <c r="F77" s="37">
        <f>E77*D77</f>
        <v>0</v>
      </c>
      <c r="H77" s="8"/>
    </row>
    <row r="78" spans="2:8" x14ac:dyDescent="0.35">
      <c r="B78" s="36"/>
      <c r="C78" s="16"/>
      <c r="D78" s="16"/>
      <c r="E78" s="53"/>
      <c r="F78" s="38"/>
      <c r="H78" s="8"/>
    </row>
    <row r="79" spans="2:8" x14ac:dyDescent="0.35">
      <c r="B79" s="155" t="s">
        <v>73</v>
      </c>
      <c r="C79" s="156"/>
      <c r="D79" s="156"/>
      <c r="E79" s="157"/>
      <c r="F79" s="46">
        <f>SUM(F80:F81)</f>
        <v>0</v>
      </c>
      <c r="H79" s="8"/>
    </row>
    <row r="80" spans="2:8" ht="112" x14ac:dyDescent="0.35">
      <c r="B80" s="36" t="s">
        <v>74</v>
      </c>
      <c r="C80" s="16" t="s">
        <v>29</v>
      </c>
      <c r="D80" s="16">
        <v>1</v>
      </c>
      <c r="E80" s="53"/>
      <c r="F80" s="37">
        <f>E80*D80</f>
        <v>0</v>
      </c>
      <c r="H80" s="8"/>
    </row>
    <row r="81" spans="2:8" x14ac:dyDescent="0.35">
      <c r="B81" s="36"/>
      <c r="C81" s="16"/>
      <c r="D81" s="43"/>
      <c r="E81" s="55"/>
      <c r="F81" s="38"/>
      <c r="H81" s="8"/>
    </row>
    <row r="82" spans="2:8" x14ac:dyDescent="0.35">
      <c r="B82" s="155" t="s">
        <v>76</v>
      </c>
      <c r="C82" s="156"/>
      <c r="D82" s="156"/>
      <c r="E82" s="156"/>
      <c r="F82" s="45">
        <f>SUM(F83:F84)</f>
        <v>0</v>
      </c>
      <c r="H82" s="8"/>
    </row>
    <row r="83" spans="2:8" ht="32" x14ac:dyDescent="0.35">
      <c r="B83" s="36" t="s">
        <v>77</v>
      </c>
      <c r="C83" s="16" t="s">
        <v>29</v>
      </c>
      <c r="D83" s="43">
        <v>1</v>
      </c>
      <c r="E83" s="55"/>
      <c r="F83" s="37">
        <f>E83*D83</f>
        <v>0</v>
      </c>
      <c r="H83" s="8"/>
    </row>
    <row r="84" spans="2:8" x14ac:dyDescent="0.35">
      <c r="B84" s="36"/>
      <c r="C84" s="16"/>
      <c r="D84" s="43"/>
      <c r="E84" s="55"/>
      <c r="F84" s="38"/>
      <c r="H84" s="8"/>
    </row>
    <row r="85" spans="2:8" x14ac:dyDescent="0.35">
      <c r="B85" s="155" t="s">
        <v>78</v>
      </c>
      <c r="C85" s="156"/>
      <c r="D85" s="156"/>
      <c r="E85" s="156"/>
      <c r="F85" s="45">
        <f>SUM(F86:F87)</f>
        <v>0</v>
      </c>
      <c r="H85" s="8"/>
    </row>
    <row r="86" spans="2:8" ht="64" x14ac:dyDescent="0.35">
      <c r="B86" s="39" t="s">
        <v>79</v>
      </c>
      <c r="C86" s="16" t="s">
        <v>29</v>
      </c>
      <c r="D86" s="43">
        <v>1</v>
      </c>
      <c r="E86" s="55"/>
      <c r="F86" s="37">
        <f>E86*D86</f>
        <v>0</v>
      </c>
      <c r="H86" s="8"/>
    </row>
    <row r="87" spans="2:8" x14ac:dyDescent="0.35">
      <c r="B87" s="40"/>
      <c r="C87" s="16"/>
      <c r="D87" s="43"/>
      <c r="E87" s="55"/>
      <c r="F87" s="38"/>
      <c r="H87" s="8"/>
    </row>
    <row r="88" spans="2:8" x14ac:dyDescent="0.35">
      <c r="B88" s="155" t="s">
        <v>80</v>
      </c>
      <c r="C88" s="156"/>
      <c r="D88" s="156"/>
      <c r="E88" s="156"/>
      <c r="F88" s="45">
        <f>SUM(F89:F90)</f>
        <v>0</v>
      </c>
      <c r="H88" s="8"/>
    </row>
    <row r="89" spans="2:8" ht="32" x14ac:dyDescent="0.35">
      <c r="B89" s="40" t="s">
        <v>81</v>
      </c>
      <c r="C89" s="16" t="s">
        <v>29</v>
      </c>
      <c r="D89" s="43">
        <v>1</v>
      </c>
      <c r="E89" s="55"/>
      <c r="F89" s="37">
        <f>E89*D89</f>
        <v>0</v>
      </c>
      <c r="H89" s="8"/>
    </row>
    <row r="90" spans="2:8" x14ac:dyDescent="0.35">
      <c r="B90" s="40"/>
      <c r="C90" s="16"/>
      <c r="D90" s="43"/>
      <c r="E90" s="55"/>
      <c r="F90" s="38"/>
      <c r="H90" s="8"/>
    </row>
    <row r="91" spans="2:8" x14ac:dyDescent="0.35">
      <c r="B91" s="155" t="s">
        <v>82</v>
      </c>
      <c r="C91" s="156"/>
      <c r="D91" s="156"/>
      <c r="E91" s="156"/>
      <c r="F91" s="45">
        <f>SUM(F92:F93)</f>
        <v>0</v>
      </c>
      <c r="H91" s="8"/>
    </row>
    <row r="92" spans="2:8" ht="48" x14ac:dyDescent="0.35">
      <c r="B92" s="40" t="s">
        <v>83</v>
      </c>
      <c r="C92" s="16" t="s">
        <v>29</v>
      </c>
      <c r="D92" s="43">
        <v>1</v>
      </c>
      <c r="E92" s="55"/>
      <c r="F92" s="37">
        <f>E92*D92</f>
        <v>0</v>
      </c>
      <c r="H92" s="8"/>
    </row>
    <row r="93" spans="2:8" x14ac:dyDescent="0.35">
      <c r="B93" s="40"/>
      <c r="C93" s="16"/>
      <c r="D93" s="43"/>
      <c r="E93" s="55"/>
      <c r="F93" s="38"/>
      <c r="H93" s="8"/>
    </row>
    <row r="94" spans="2:8" x14ac:dyDescent="0.35">
      <c r="B94" s="155" t="s">
        <v>84</v>
      </c>
      <c r="C94" s="156"/>
      <c r="D94" s="156"/>
      <c r="E94" s="156"/>
      <c r="F94" s="45">
        <f>SUM(F95:F96)</f>
        <v>0</v>
      </c>
      <c r="H94" s="8"/>
    </row>
    <row r="95" spans="2:8" ht="48" x14ac:dyDescent="0.35">
      <c r="B95" s="40" t="s">
        <v>85</v>
      </c>
      <c r="C95" s="16" t="s">
        <v>29</v>
      </c>
      <c r="D95" s="43">
        <v>1</v>
      </c>
      <c r="E95" s="55"/>
      <c r="F95" s="37">
        <f>E95*D95</f>
        <v>0</v>
      </c>
      <c r="H95" s="8"/>
    </row>
    <row r="96" spans="2:8" x14ac:dyDescent="0.35">
      <c r="B96" s="40"/>
      <c r="C96" s="16"/>
      <c r="D96" s="43"/>
      <c r="E96" s="55"/>
      <c r="F96" s="38"/>
      <c r="H96" s="8"/>
    </row>
    <row r="97" spans="2:8" x14ac:dyDescent="0.35">
      <c r="B97" s="155" t="s">
        <v>86</v>
      </c>
      <c r="C97" s="156"/>
      <c r="D97" s="156"/>
      <c r="E97" s="156"/>
      <c r="F97" s="45">
        <f>SUM(F98:F99)</f>
        <v>0</v>
      </c>
      <c r="H97" s="8"/>
    </row>
    <row r="98" spans="2:8" ht="96" x14ac:dyDescent="0.35">
      <c r="B98" s="40" t="s">
        <v>87</v>
      </c>
      <c r="C98" s="16" t="s">
        <v>29</v>
      </c>
      <c r="D98" s="43">
        <v>1</v>
      </c>
      <c r="E98" s="55"/>
      <c r="F98" s="37">
        <f>E98*D98</f>
        <v>0</v>
      </c>
      <c r="H98" s="8"/>
    </row>
    <row r="99" spans="2:8" ht="15" customHeight="1" x14ac:dyDescent="0.35">
      <c r="B99" s="35"/>
      <c r="C99" s="16"/>
      <c r="D99" s="43"/>
      <c r="E99" s="55"/>
      <c r="F99" s="38"/>
      <c r="H99" s="8"/>
    </row>
    <row r="100" spans="2:8" ht="15" customHeight="1" x14ac:dyDescent="0.35">
      <c r="B100" s="155" t="s">
        <v>88</v>
      </c>
      <c r="C100" s="156"/>
      <c r="D100" s="156"/>
      <c r="E100" s="156"/>
      <c r="F100" s="45">
        <f>SUM(F101)</f>
        <v>0</v>
      </c>
      <c r="H100" s="8"/>
    </row>
    <row r="101" spans="2:8" ht="32.5" thickBot="1" x14ac:dyDescent="0.4">
      <c r="B101" s="41" t="s">
        <v>89</v>
      </c>
      <c r="C101" s="32" t="s">
        <v>29</v>
      </c>
      <c r="D101" s="44">
        <v>1</v>
      </c>
      <c r="E101" s="56"/>
      <c r="F101" s="60">
        <f>E101*D101</f>
        <v>0</v>
      </c>
    </row>
    <row r="102" spans="2:8" ht="15" customHeight="1" x14ac:dyDescent="0.35">
      <c r="B102" s="34"/>
      <c r="C102" s="21"/>
      <c r="D102" s="21"/>
      <c r="E102" s="21"/>
      <c r="F102" s="19"/>
    </row>
    <row r="103" spans="2:8" ht="15" customHeight="1" x14ac:dyDescent="0.35">
      <c r="B103" s="33"/>
      <c r="C103" s="21"/>
      <c r="D103" s="21"/>
      <c r="E103" s="21"/>
      <c r="F103" s="19"/>
    </row>
    <row r="104" spans="2:8" x14ac:dyDescent="0.35">
      <c r="B104" s="17"/>
      <c r="C104" s="18"/>
      <c r="D104" s="18"/>
      <c r="E104" s="18"/>
      <c r="F104" s="19"/>
    </row>
    <row r="105" spans="2:8" ht="15" customHeight="1" x14ac:dyDescent="0.35">
      <c r="B105" s="17"/>
      <c r="C105" s="18"/>
      <c r="D105" s="18"/>
      <c r="E105" s="18"/>
      <c r="F105" s="19"/>
    </row>
    <row r="106" spans="2:8" x14ac:dyDescent="0.35">
      <c r="B106" s="20"/>
      <c r="C106" s="21"/>
      <c r="D106" s="21"/>
      <c r="E106" s="21"/>
      <c r="F106" s="19"/>
    </row>
    <row r="107" spans="2:8" ht="15" customHeight="1" x14ac:dyDescent="0.35">
      <c r="B107" s="20"/>
      <c r="C107" s="21"/>
      <c r="D107" s="21"/>
      <c r="E107" s="21"/>
      <c r="F107" s="19"/>
    </row>
    <row r="108" spans="2:8" x14ac:dyDescent="0.35">
      <c r="B108" s="17"/>
      <c r="C108" s="18"/>
      <c r="D108" s="18"/>
      <c r="E108" s="18"/>
      <c r="F108" s="19"/>
    </row>
    <row r="109" spans="2:8" ht="15" customHeight="1" x14ac:dyDescent="0.35">
      <c r="B109" s="17"/>
      <c r="C109" s="18"/>
      <c r="D109" s="18"/>
      <c r="E109" s="18"/>
      <c r="F109" s="19"/>
    </row>
    <row r="110" spans="2:8" x14ac:dyDescent="0.35">
      <c r="B110" s="20"/>
      <c r="C110" s="21"/>
      <c r="D110" s="21"/>
      <c r="E110" s="21"/>
      <c r="F110" s="19"/>
    </row>
    <row r="111" spans="2:8" ht="15" customHeight="1" x14ac:dyDescent="0.35">
      <c r="B111" s="20"/>
      <c r="C111" s="21"/>
      <c r="D111" s="21"/>
      <c r="E111" s="21"/>
      <c r="F111" s="19"/>
    </row>
    <row r="112" spans="2:8" x14ac:dyDescent="0.35">
      <c r="B112" s="17"/>
      <c r="C112" s="18"/>
      <c r="D112" s="18"/>
      <c r="E112" s="18"/>
      <c r="F112" s="19"/>
    </row>
    <row r="113" spans="2:6" ht="15" customHeight="1" x14ac:dyDescent="0.35">
      <c r="B113" s="17"/>
      <c r="C113" s="18"/>
      <c r="D113" s="18"/>
      <c r="E113" s="18"/>
      <c r="F113" s="19"/>
    </row>
    <row r="114" spans="2:6" x14ac:dyDescent="0.35">
      <c r="B114" s="20"/>
      <c r="C114" s="21"/>
      <c r="D114" s="21"/>
      <c r="E114" s="21"/>
      <c r="F114" s="19"/>
    </row>
    <row r="115" spans="2:6" ht="15" customHeight="1" x14ac:dyDescent="0.35">
      <c r="B115" s="20"/>
      <c r="C115" s="21"/>
      <c r="D115" s="21"/>
      <c r="E115" s="21"/>
      <c r="F115" s="19"/>
    </row>
    <row r="116" spans="2:6" x14ac:dyDescent="0.35">
      <c r="B116" s="17"/>
      <c r="C116" s="18"/>
      <c r="D116" s="18"/>
      <c r="E116" s="18"/>
      <c r="F116" s="19"/>
    </row>
    <row r="117" spans="2:6" ht="15" customHeight="1" x14ac:dyDescent="0.35">
      <c r="B117" s="17"/>
      <c r="C117" s="18"/>
      <c r="D117" s="18"/>
      <c r="E117" s="18"/>
      <c r="F117" s="19"/>
    </row>
    <row r="118" spans="2:6" x14ac:dyDescent="0.35">
      <c r="B118" s="20"/>
      <c r="C118" s="21"/>
      <c r="D118" s="21"/>
      <c r="E118" s="21"/>
      <c r="F118" s="19"/>
    </row>
    <row r="119" spans="2:6" ht="15" customHeight="1" x14ac:dyDescent="0.35">
      <c r="B119" s="20"/>
      <c r="C119" s="21"/>
      <c r="D119" s="21"/>
      <c r="E119" s="21"/>
      <c r="F119" s="19"/>
    </row>
    <row r="120" spans="2:6" x14ac:dyDescent="0.35">
      <c r="B120" s="17"/>
      <c r="C120" s="18"/>
      <c r="D120" s="18"/>
      <c r="E120" s="18"/>
      <c r="F120" s="19"/>
    </row>
    <row r="121" spans="2:6" ht="15" customHeight="1" x14ac:dyDescent="0.35">
      <c r="B121" s="17"/>
      <c r="C121" s="18"/>
      <c r="D121" s="18"/>
      <c r="E121" s="18"/>
      <c r="F121" s="19"/>
    </row>
    <row r="122" spans="2:6" x14ac:dyDescent="0.35">
      <c r="B122" s="20"/>
      <c r="C122" s="21"/>
      <c r="D122" s="21"/>
      <c r="E122" s="21"/>
      <c r="F122" s="19"/>
    </row>
    <row r="123" spans="2:6" ht="15" customHeight="1" x14ac:dyDescent="0.35">
      <c r="B123" s="20"/>
      <c r="C123" s="21"/>
      <c r="D123" s="21"/>
      <c r="E123" s="21"/>
      <c r="F123" s="19"/>
    </row>
    <row r="124" spans="2:6" x14ac:dyDescent="0.35">
      <c r="B124" s="17"/>
      <c r="C124" s="18"/>
      <c r="D124" s="18"/>
      <c r="E124" s="18"/>
      <c r="F124" s="19"/>
    </row>
    <row r="125" spans="2:6" ht="15" customHeight="1" x14ac:dyDescent="0.35">
      <c r="B125" s="17"/>
      <c r="C125" s="18"/>
      <c r="D125" s="18"/>
      <c r="E125" s="18"/>
      <c r="F125" s="19"/>
    </row>
    <row r="126" spans="2:6" x14ac:dyDescent="0.35">
      <c r="B126" s="20"/>
      <c r="C126" s="21"/>
      <c r="D126" s="21"/>
      <c r="E126" s="21"/>
      <c r="F126" s="19"/>
    </row>
    <row r="127" spans="2:6" ht="15" customHeight="1" x14ac:dyDescent="0.35">
      <c r="B127" s="20"/>
      <c r="C127" s="21"/>
      <c r="D127" s="21"/>
      <c r="E127" s="21"/>
      <c r="F127" s="19"/>
    </row>
    <row r="128" spans="2:6" x14ac:dyDescent="0.35">
      <c r="B128" s="17"/>
      <c r="C128" s="18"/>
      <c r="D128" s="18"/>
      <c r="E128" s="18"/>
      <c r="F128" s="19"/>
    </row>
    <row r="129" spans="2:6" ht="15" customHeight="1" x14ac:dyDescent="0.35">
      <c r="B129" s="17"/>
      <c r="C129" s="18"/>
      <c r="D129" s="18"/>
      <c r="E129" s="18"/>
      <c r="F129" s="19"/>
    </row>
    <row r="130" spans="2:6" x14ac:dyDescent="0.35">
      <c r="B130" s="20"/>
      <c r="C130" s="21"/>
      <c r="D130" s="21"/>
      <c r="E130" s="21"/>
      <c r="F130" s="19"/>
    </row>
    <row r="131" spans="2:6" ht="15" customHeight="1" x14ac:dyDescent="0.35">
      <c r="B131" s="20"/>
      <c r="C131" s="21"/>
      <c r="D131" s="21"/>
      <c r="E131" s="21"/>
      <c r="F131" s="19"/>
    </row>
    <row r="132" spans="2:6" x14ac:dyDescent="0.35">
      <c r="B132" s="17"/>
      <c r="C132" s="18"/>
      <c r="D132" s="18"/>
      <c r="E132" s="18"/>
      <c r="F132" s="19"/>
    </row>
    <row r="133" spans="2:6" ht="15" customHeight="1" x14ac:dyDescent="0.35">
      <c r="B133" s="17"/>
      <c r="C133" s="18"/>
      <c r="D133" s="18"/>
      <c r="E133" s="18"/>
      <c r="F133" s="19"/>
    </row>
    <row r="134" spans="2:6" x14ac:dyDescent="0.35">
      <c r="B134" s="20"/>
      <c r="C134" s="21"/>
      <c r="D134" s="21"/>
      <c r="E134" s="21"/>
      <c r="F134" s="19"/>
    </row>
    <row r="135" spans="2:6" ht="15" customHeight="1" x14ac:dyDescent="0.35">
      <c r="B135" s="20"/>
      <c r="C135" s="21"/>
      <c r="D135" s="21"/>
      <c r="E135" s="21"/>
      <c r="F135" s="19"/>
    </row>
    <row r="136" spans="2:6" x14ac:dyDescent="0.35">
      <c r="B136" s="17"/>
      <c r="C136" s="18"/>
      <c r="D136" s="18"/>
      <c r="E136" s="18"/>
      <c r="F136" s="19"/>
    </row>
    <row r="137" spans="2:6" ht="15" customHeight="1" x14ac:dyDescent="0.35">
      <c r="B137" s="17"/>
      <c r="C137" s="18"/>
      <c r="D137" s="18"/>
      <c r="E137" s="18"/>
      <c r="F137" s="19"/>
    </row>
    <row r="138" spans="2:6" x14ac:dyDescent="0.35">
      <c r="B138" s="20"/>
      <c r="C138" s="21"/>
      <c r="D138" s="21"/>
      <c r="E138" s="21"/>
      <c r="F138" s="19"/>
    </row>
    <row r="139" spans="2:6" ht="15" customHeight="1" x14ac:dyDescent="0.35">
      <c r="B139" s="20"/>
      <c r="C139" s="21"/>
      <c r="D139" s="21"/>
      <c r="E139" s="21"/>
      <c r="F139" s="19"/>
    </row>
    <row r="140" spans="2:6" x14ac:dyDescent="0.35">
      <c r="B140" s="17"/>
      <c r="C140" s="18"/>
      <c r="D140" s="18"/>
      <c r="E140" s="18"/>
      <c r="F140" s="19"/>
    </row>
    <row r="141" spans="2:6" ht="15" customHeight="1" x14ac:dyDescent="0.35">
      <c r="B141" s="17"/>
      <c r="C141" s="18"/>
      <c r="D141" s="18"/>
      <c r="E141" s="18"/>
      <c r="F141" s="19"/>
    </row>
    <row r="142" spans="2:6" x14ac:dyDescent="0.35">
      <c r="B142" s="20"/>
      <c r="C142" s="21"/>
      <c r="D142" s="21"/>
      <c r="E142" s="21"/>
      <c r="F142" s="19"/>
    </row>
    <row r="143" spans="2:6" ht="15" customHeight="1" x14ac:dyDescent="0.35">
      <c r="B143" s="20"/>
      <c r="C143" s="21"/>
      <c r="D143" s="21"/>
      <c r="E143" s="21"/>
      <c r="F143" s="19"/>
    </row>
    <row r="144" spans="2:6" x14ac:dyDescent="0.35">
      <c r="B144" s="17"/>
      <c r="C144" s="18"/>
      <c r="D144" s="18"/>
      <c r="E144" s="18"/>
      <c r="F144" s="19"/>
    </row>
    <row r="145" spans="2:6" ht="15" customHeight="1" x14ac:dyDescent="0.35">
      <c r="B145" s="17"/>
      <c r="C145" s="18"/>
      <c r="D145" s="18"/>
      <c r="E145" s="18"/>
      <c r="F145" s="19"/>
    </row>
    <row r="146" spans="2:6" x14ac:dyDescent="0.35">
      <c r="B146" s="20"/>
      <c r="C146" s="21"/>
      <c r="D146" s="21"/>
      <c r="E146" s="21"/>
      <c r="F146" s="19"/>
    </row>
    <row r="147" spans="2:6" ht="15" customHeight="1" x14ac:dyDescent="0.35">
      <c r="B147" s="20"/>
      <c r="C147" s="21"/>
      <c r="D147" s="21"/>
      <c r="E147" s="21"/>
      <c r="F147" s="19"/>
    </row>
    <row r="148" spans="2:6" x14ac:dyDescent="0.35">
      <c r="B148" s="17"/>
      <c r="C148" s="18"/>
      <c r="D148" s="18"/>
      <c r="E148" s="18"/>
      <c r="F148" s="19"/>
    </row>
    <row r="149" spans="2:6" ht="15" customHeight="1" x14ac:dyDescent="0.35">
      <c r="B149" s="17"/>
      <c r="C149" s="18"/>
      <c r="D149" s="18"/>
      <c r="E149" s="18"/>
      <c r="F149" s="19"/>
    </row>
    <row r="150" spans="2:6" x14ac:dyDescent="0.35">
      <c r="B150" s="20"/>
      <c r="C150" s="21"/>
      <c r="D150" s="21"/>
      <c r="E150" s="21"/>
      <c r="F150" s="19"/>
    </row>
    <row r="151" spans="2:6" ht="15" customHeight="1" x14ac:dyDescent="0.35">
      <c r="B151" s="20"/>
      <c r="C151" s="21"/>
      <c r="D151" s="21"/>
      <c r="E151" s="21"/>
      <c r="F151" s="19"/>
    </row>
    <row r="152" spans="2:6" x14ac:dyDescent="0.35">
      <c r="B152" s="17"/>
      <c r="C152" s="18"/>
      <c r="D152" s="18"/>
      <c r="E152" s="18"/>
      <c r="F152" s="19"/>
    </row>
    <row r="153" spans="2:6" ht="15" customHeight="1" x14ac:dyDescent="0.35">
      <c r="B153" s="17"/>
      <c r="C153" s="18"/>
      <c r="D153" s="18"/>
      <c r="E153" s="18"/>
      <c r="F153" s="19"/>
    </row>
    <row r="154" spans="2:6" x14ac:dyDescent="0.35">
      <c r="B154" s="20"/>
      <c r="C154" s="21"/>
      <c r="D154" s="21"/>
      <c r="E154" s="21"/>
      <c r="F154" s="19"/>
    </row>
    <row r="155" spans="2:6" ht="15" customHeight="1" x14ac:dyDescent="0.35">
      <c r="B155" s="20"/>
      <c r="C155" s="21"/>
      <c r="D155" s="21"/>
      <c r="E155" s="21"/>
      <c r="F155" s="19"/>
    </row>
    <row r="156" spans="2:6" x14ac:dyDescent="0.35">
      <c r="B156" s="17"/>
      <c r="C156" s="18"/>
      <c r="D156" s="18"/>
      <c r="E156" s="18"/>
      <c r="F156" s="19"/>
    </row>
    <row r="157" spans="2:6" ht="15" customHeight="1" x14ac:dyDescent="0.35">
      <c r="B157" s="17"/>
      <c r="C157" s="18"/>
      <c r="D157" s="18"/>
      <c r="E157" s="18"/>
      <c r="F157" s="19"/>
    </row>
    <row r="158" spans="2:6" x14ac:dyDescent="0.35">
      <c r="B158" s="20"/>
      <c r="C158" s="21"/>
      <c r="D158" s="21"/>
      <c r="E158" s="21"/>
      <c r="F158" s="19"/>
    </row>
    <row r="159" spans="2:6" ht="15" customHeight="1" x14ac:dyDescent="0.35">
      <c r="B159" s="20"/>
      <c r="C159" s="21"/>
      <c r="D159" s="21"/>
      <c r="E159" s="21"/>
      <c r="F159" s="19"/>
    </row>
    <row r="160" spans="2:6" x14ac:dyDescent="0.35">
      <c r="B160" s="17"/>
      <c r="C160" s="18"/>
      <c r="D160" s="18"/>
      <c r="E160" s="18"/>
      <c r="F160" s="19"/>
    </row>
    <row r="161" spans="2:6" ht="15" customHeight="1" x14ac:dyDescent="0.35">
      <c r="B161" s="17"/>
      <c r="C161" s="18"/>
      <c r="D161" s="18"/>
      <c r="E161" s="18"/>
      <c r="F161" s="19"/>
    </row>
    <row r="162" spans="2:6" x14ac:dyDescent="0.35">
      <c r="B162" s="20"/>
      <c r="C162" s="21"/>
      <c r="D162" s="21"/>
      <c r="E162" s="21"/>
      <c r="F162" s="19"/>
    </row>
    <row r="163" spans="2:6" ht="15" customHeight="1" x14ac:dyDescent="0.35">
      <c r="B163" s="20"/>
      <c r="C163" s="21"/>
      <c r="D163" s="21"/>
      <c r="E163" s="21"/>
      <c r="F163" s="19"/>
    </row>
    <row r="164" spans="2:6" x14ac:dyDescent="0.35">
      <c r="B164" s="17"/>
      <c r="C164" s="18"/>
      <c r="D164" s="18"/>
      <c r="E164" s="18"/>
      <c r="F164" s="19"/>
    </row>
    <row r="165" spans="2:6" ht="15" customHeight="1" x14ac:dyDescent="0.35">
      <c r="B165" s="17"/>
      <c r="C165" s="18"/>
      <c r="D165" s="18"/>
      <c r="E165" s="18"/>
      <c r="F165" s="19"/>
    </row>
    <row r="166" spans="2:6" x14ac:dyDescent="0.35">
      <c r="B166" s="20"/>
      <c r="C166" s="18"/>
      <c r="D166" s="18"/>
      <c r="E166" s="18"/>
      <c r="F166" s="19"/>
    </row>
    <row r="167" spans="2:6" ht="15" customHeight="1" x14ac:dyDescent="0.35">
      <c r="B167" s="20"/>
      <c r="C167" s="21"/>
      <c r="D167" s="21"/>
      <c r="E167" s="21"/>
      <c r="F167" s="19"/>
    </row>
    <row r="168" spans="2:6" x14ac:dyDescent="0.35">
      <c r="B168" s="17"/>
      <c r="C168" s="18"/>
      <c r="D168" s="18"/>
      <c r="E168" s="18"/>
      <c r="F168" s="19"/>
    </row>
    <row r="169" spans="2:6" ht="15" customHeight="1" x14ac:dyDescent="0.35">
      <c r="B169" s="17"/>
      <c r="C169" s="18"/>
      <c r="D169" s="18"/>
      <c r="E169" s="18"/>
      <c r="F169" s="19"/>
    </row>
    <row r="170" spans="2:6" x14ac:dyDescent="0.35">
      <c r="B170" s="20"/>
      <c r="C170" s="21"/>
      <c r="D170" s="21"/>
      <c r="E170" s="21"/>
      <c r="F170" s="19"/>
    </row>
    <row r="171" spans="2:6" ht="15" customHeight="1" x14ac:dyDescent="0.35">
      <c r="B171" s="20"/>
      <c r="C171" s="21"/>
      <c r="D171" s="21"/>
      <c r="E171" s="21"/>
      <c r="F171" s="19"/>
    </row>
    <row r="172" spans="2:6" x14ac:dyDescent="0.35">
      <c r="B172" s="17"/>
      <c r="C172" s="18"/>
      <c r="D172" s="18"/>
      <c r="E172" s="18"/>
      <c r="F172" s="19"/>
    </row>
    <row r="173" spans="2:6" ht="15" customHeight="1" x14ac:dyDescent="0.35">
      <c r="B173" s="17"/>
      <c r="C173" s="18"/>
      <c r="D173" s="18"/>
      <c r="E173" s="18"/>
      <c r="F173" s="19"/>
    </row>
    <row r="174" spans="2:6" x14ac:dyDescent="0.35">
      <c r="B174" s="20"/>
      <c r="C174" s="21"/>
      <c r="D174" s="21"/>
      <c r="E174" s="21"/>
      <c r="F174" s="19"/>
    </row>
    <row r="175" spans="2:6" ht="15" customHeight="1" x14ac:dyDescent="0.35">
      <c r="B175" s="20"/>
      <c r="C175" s="21"/>
      <c r="D175" s="21"/>
      <c r="E175" s="21"/>
      <c r="F175" s="19"/>
    </row>
    <row r="176" spans="2:6" x14ac:dyDescent="0.35">
      <c r="B176" s="17"/>
      <c r="C176" s="18"/>
      <c r="D176" s="18"/>
      <c r="E176" s="18"/>
      <c r="F176" s="19"/>
    </row>
    <row r="177" spans="2:6" ht="15" customHeight="1" x14ac:dyDescent="0.35">
      <c r="B177" s="17"/>
      <c r="C177" s="18"/>
      <c r="D177" s="18"/>
      <c r="E177" s="18"/>
      <c r="F177" s="19"/>
    </row>
    <row r="178" spans="2:6" x14ac:dyDescent="0.35">
      <c r="B178" s="20"/>
      <c r="C178" s="21"/>
      <c r="D178" s="21"/>
      <c r="E178" s="21"/>
      <c r="F178" s="19"/>
    </row>
    <row r="179" spans="2:6" ht="15" customHeight="1" x14ac:dyDescent="0.35">
      <c r="B179" s="20"/>
      <c r="C179" s="21"/>
      <c r="D179" s="21"/>
      <c r="E179" s="21"/>
      <c r="F179" s="19"/>
    </row>
    <row r="180" spans="2:6" x14ac:dyDescent="0.35">
      <c r="B180" s="17"/>
      <c r="C180" s="18"/>
      <c r="D180" s="18"/>
      <c r="E180" s="18"/>
      <c r="F180" s="19"/>
    </row>
    <row r="181" spans="2:6" ht="15" customHeight="1" x14ac:dyDescent="0.35">
      <c r="B181" s="17"/>
      <c r="C181" s="18"/>
      <c r="D181" s="18"/>
      <c r="E181" s="18"/>
      <c r="F181" s="19"/>
    </row>
    <row r="182" spans="2:6" x14ac:dyDescent="0.35">
      <c r="B182" s="20"/>
      <c r="C182" s="21"/>
      <c r="D182" s="21"/>
      <c r="E182" s="21"/>
      <c r="F182" s="19"/>
    </row>
    <row r="183" spans="2:6" ht="15" customHeight="1" x14ac:dyDescent="0.35">
      <c r="B183" s="20"/>
      <c r="C183" s="21"/>
      <c r="D183" s="21"/>
      <c r="E183" s="21"/>
      <c r="F183" s="19"/>
    </row>
    <row r="184" spans="2:6" x14ac:dyDescent="0.35">
      <c r="B184" s="17"/>
      <c r="C184" s="18"/>
      <c r="D184" s="18"/>
      <c r="E184" s="18"/>
      <c r="F184" s="19"/>
    </row>
    <row r="185" spans="2:6" ht="15" customHeight="1" x14ac:dyDescent="0.35">
      <c r="B185" s="17"/>
      <c r="C185" s="18"/>
      <c r="D185" s="18"/>
      <c r="E185" s="18"/>
      <c r="F185" s="19"/>
    </row>
    <row r="186" spans="2:6" x14ac:dyDescent="0.35">
      <c r="B186" s="20"/>
      <c r="C186" s="21"/>
      <c r="D186" s="21"/>
      <c r="E186" s="21"/>
      <c r="F186" s="19"/>
    </row>
    <row r="187" spans="2:6" ht="15" customHeight="1" x14ac:dyDescent="0.35">
      <c r="B187" s="20"/>
      <c r="C187" s="21"/>
      <c r="D187" s="21"/>
      <c r="E187" s="21"/>
      <c r="F187" s="19"/>
    </row>
    <row r="188" spans="2:6" x14ac:dyDescent="0.35">
      <c r="B188" s="17"/>
      <c r="C188" s="18"/>
      <c r="D188" s="18"/>
      <c r="E188" s="18"/>
      <c r="F188" s="19"/>
    </row>
    <row r="189" spans="2:6" ht="15" customHeight="1" x14ac:dyDescent="0.35">
      <c r="B189" s="17"/>
      <c r="C189" s="18"/>
      <c r="D189" s="18"/>
      <c r="E189" s="18"/>
      <c r="F189" s="19"/>
    </row>
    <row r="190" spans="2:6" x14ac:dyDescent="0.35">
      <c r="B190" s="20"/>
      <c r="C190" s="21"/>
      <c r="D190" s="21"/>
      <c r="E190" s="21"/>
      <c r="F190" s="19"/>
    </row>
    <row r="191" spans="2:6" ht="15" customHeight="1" x14ac:dyDescent="0.35">
      <c r="B191" s="20"/>
      <c r="C191" s="21"/>
      <c r="D191" s="21"/>
      <c r="E191" s="21"/>
      <c r="F191" s="19"/>
    </row>
    <row r="192" spans="2:6" x14ac:dyDescent="0.35">
      <c r="B192" s="17"/>
      <c r="C192" s="18"/>
      <c r="D192" s="18"/>
      <c r="E192" s="18"/>
      <c r="F192" s="19"/>
    </row>
    <row r="193" spans="2:6" ht="15" customHeight="1" x14ac:dyDescent="0.35">
      <c r="B193" s="17"/>
      <c r="C193" s="18"/>
      <c r="D193" s="18"/>
      <c r="E193" s="18"/>
      <c r="F193" s="19"/>
    </row>
    <row r="194" spans="2:6" x14ac:dyDescent="0.35">
      <c r="B194" s="20"/>
      <c r="C194" s="21"/>
      <c r="D194" s="21"/>
      <c r="E194" s="21"/>
      <c r="F194" s="19"/>
    </row>
    <row r="195" spans="2:6" ht="15" customHeight="1" x14ac:dyDescent="0.35">
      <c r="B195" s="20"/>
      <c r="C195" s="21"/>
      <c r="D195" s="21"/>
      <c r="E195" s="21"/>
      <c r="F195" s="19"/>
    </row>
    <row r="196" spans="2:6" x14ac:dyDescent="0.35">
      <c r="B196" s="17"/>
      <c r="C196" s="18"/>
      <c r="D196" s="18"/>
      <c r="E196" s="18"/>
      <c r="F196" s="19"/>
    </row>
    <row r="197" spans="2:6" ht="15" customHeight="1" x14ac:dyDescent="0.35">
      <c r="B197" s="17"/>
      <c r="C197" s="18"/>
      <c r="D197" s="18"/>
      <c r="E197" s="18"/>
      <c r="F197" s="19"/>
    </row>
    <row r="198" spans="2:6" x14ac:dyDescent="0.35">
      <c r="B198" s="20"/>
      <c r="C198" s="21"/>
      <c r="D198" s="21"/>
      <c r="E198" s="21"/>
      <c r="F198" s="19"/>
    </row>
    <row r="199" spans="2:6" ht="15" customHeight="1" x14ac:dyDescent="0.35">
      <c r="B199" s="20"/>
      <c r="C199" s="21"/>
      <c r="D199" s="21"/>
      <c r="E199" s="21"/>
      <c r="F199" s="19"/>
    </row>
    <row r="200" spans="2:6" x14ac:dyDescent="0.35">
      <c r="B200" s="17"/>
      <c r="C200" s="18"/>
      <c r="D200" s="18"/>
      <c r="E200" s="18"/>
      <c r="F200" s="19"/>
    </row>
    <row r="201" spans="2:6" ht="15" customHeight="1" x14ac:dyDescent="0.35">
      <c r="B201" s="17"/>
      <c r="C201" s="18"/>
      <c r="D201" s="18"/>
      <c r="E201" s="18"/>
      <c r="F201" s="19"/>
    </row>
    <row r="202" spans="2:6" x14ac:dyDescent="0.35">
      <c r="B202" s="20"/>
      <c r="C202" s="21"/>
      <c r="D202" s="21"/>
      <c r="E202" s="21"/>
      <c r="F202" s="19"/>
    </row>
    <row r="203" spans="2:6" ht="15" customHeight="1" x14ac:dyDescent="0.35">
      <c r="B203" s="20"/>
      <c r="C203" s="21"/>
      <c r="D203" s="21"/>
      <c r="E203" s="21"/>
      <c r="F203" s="19"/>
    </row>
    <row r="204" spans="2:6" x14ac:dyDescent="0.35">
      <c r="B204" s="17"/>
      <c r="C204" s="18"/>
      <c r="D204" s="18"/>
      <c r="E204" s="18"/>
      <c r="F204" s="19"/>
    </row>
    <row r="205" spans="2:6" ht="15" customHeight="1" x14ac:dyDescent="0.35">
      <c r="B205" s="17"/>
      <c r="C205" s="18"/>
      <c r="D205" s="18"/>
      <c r="E205" s="18"/>
      <c r="F205" s="19"/>
    </row>
    <row r="206" spans="2:6" x14ac:dyDescent="0.35">
      <c r="B206" s="20"/>
      <c r="C206" s="21"/>
      <c r="D206" s="21"/>
      <c r="E206" s="21"/>
      <c r="F206" s="19"/>
    </row>
    <row r="207" spans="2:6" ht="15" customHeight="1" x14ac:dyDescent="0.35">
      <c r="B207" s="20"/>
      <c r="C207" s="21"/>
      <c r="D207" s="21"/>
      <c r="E207" s="21"/>
      <c r="F207" s="19"/>
    </row>
    <row r="208" spans="2:6" x14ac:dyDescent="0.35">
      <c r="B208" s="17"/>
      <c r="C208" s="18"/>
      <c r="D208" s="18"/>
      <c r="E208" s="18"/>
      <c r="F208" s="19"/>
    </row>
    <row r="209" spans="2:6" ht="15" customHeight="1" x14ac:dyDescent="0.35">
      <c r="B209" s="17"/>
      <c r="C209" s="18"/>
      <c r="D209" s="18"/>
      <c r="E209" s="18"/>
      <c r="F209" s="19"/>
    </row>
    <row r="210" spans="2:6" x14ac:dyDescent="0.35">
      <c r="B210" s="20"/>
      <c r="C210" s="21"/>
      <c r="D210" s="21"/>
      <c r="E210" s="21"/>
      <c r="F210" s="19"/>
    </row>
    <row r="211" spans="2:6" ht="15" customHeight="1" x14ac:dyDescent="0.35">
      <c r="B211" s="20"/>
      <c r="C211" s="21"/>
      <c r="D211" s="21"/>
      <c r="E211" s="21"/>
      <c r="F211" s="19"/>
    </row>
    <row r="212" spans="2:6" x14ac:dyDescent="0.35">
      <c r="B212" s="17"/>
      <c r="C212" s="18"/>
      <c r="D212" s="18"/>
      <c r="E212" s="18"/>
      <c r="F212" s="19"/>
    </row>
    <row r="213" spans="2:6" ht="15" customHeight="1" x14ac:dyDescent="0.35">
      <c r="B213" s="17"/>
      <c r="C213" s="18"/>
      <c r="D213" s="18"/>
      <c r="E213" s="18"/>
      <c r="F213" s="19"/>
    </row>
    <row r="214" spans="2:6" x14ac:dyDescent="0.35">
      <c r="B214" s="20"/>
      <c r="C214" s="21"/>
      <c r="D214" s="21"/>
      <c r="E214" s="21"/>
      <c r="F214" s="19"/>
    </row>
    <row r="215" spans="2:6" ht="15" customHeight="1" x14ac:dyDescent="0.35">
      <c r="B215" s="20"/>
      <c r="C215" s="21"/>
      <c r="D215" s="21"/>
      <c r="E215" s="21"/>
      <c r="F215" s="19"/>
    </row>
    <row r="216" spans="2:6" x14ac:dyDescent="0.35">
      <c r="B216" s="17"/>
      <c r="C216" s="18"/>
      <c r="D216" s="18"/>
      <c r="E216" s="18"/>
      <c r="F216" s="19"/>
    </row>
    <row r="217" spans="2:6" ht="15" customHeight="1" x14ac:dyDescent="0.35">
      <c r="B217" s="17"/>
      <c r="C217" s="18"/>
      <c r="D217" s="18"/>
      <c r="E217" s="18"/>
      <c r="F217" s="19"/>
    </row>
    <row r="218" spans="2:6" x14ac:dyDescent="0.35">
      <c r="B218" s="20"/>
      <c r="C218" s="21"/>
      <c r="D218" s="21"/>
      <c r="E218" s="21"/>
      <c r="F218" s="19"/>
    </row>
    <row r="219" spans="2:6" ht="15" customHeight="1" x14ac:dyDescent="0.35">
      <c r="B219" s="20"/>
      <c r="C219" s="21"/>
      <c r="D219" s="21"/>
      <c r="E219" s="21"/>
      <c r="F219" s="19"/>
    </row>
    <row r="220" spans="2:6" x14ac:dyDescent="0.35">
      <c r="B220" s="17"/>
      <c r="C220" s="18"/>
      <c r="D220" s="18"/>
      <c r="E220" s="18"/>
      <c r="F220" s="19"/>
    </row>
    <row r="221" spans="2:6" ht="15" customHeight="1" x14ac:dyDescent="0.35">
      <c r="B221" s="17"/>
      <c r="C221" s="18"/>
      <c r="D221" s="18"/>
      <c r="E221" s="18"/>
      <c r="F221" s="19"/>
    </row>
    <row r="222" spans="2:6" x14ac:dyDescent="0.35">
      <c r="B222" s="20"/>
      <c r="C222" s="21"/>
      <c r="D222" s="21"/>
      <c r="E222" s="21"/>
      <c r="F222" s="19"/>
    </row>
    <row r="223" spans="2:6" ht="15" customHeight="1" x14ac:dyDescent="0.35">
      <c r="B223" s="20"/>
      <c r="C223" s="21"/>
      <c r="D223" s="21"/>
      <c r="E223" s="21"/>
      <c r="F223" s="19"/>
    </row>
    <row r="224" spans="2:6" x14ac:dyDescent="0.35">
      <c r="B224" s="17"/>
      <c r="C224" s="18"/>
      <c r="D224" s="18"/>
      <c r="E224" s="18"/>
      <c r="F224" s="19"/>
    </row>
    <row r="225" spans="2:6" ht="15" customHeight="1" x14ac:dyDescent="0.35">
      <c r="B225" s="17"/>
      <c r="C225" s="18"/>
      <c r="D225" s="18"/>
      <c r="E225" s="18"/>
      <c r="F225" s="19"/>
    </row>
    <row r="226" spans="2:6" x14ac:dyDescent="0.35">
      <c r="B226" s="20"/>
      <c r="C226" s="21"/>
      <c r="D226" s="21"/>
      <c r="E226" s="21"/>
      <c r="F226" s="19"/>
    </row>
    <row r="227" spans="2:6" ht="15" customHeight="1" x14ac:dyDescent="0.35">
      <c r="B227" s="20"/>
      <c r="C227" s="21"/>
      <c r="D227" s="21"/>
      <c r="E227" s="21"/>
      <c r="F227" s="19"/>
    </row>
    <row r="228" spans="2:6" x14ac:dyDescent="0.35">
      <c r="B228" s="17"/>
      <c r="C228" s="18"/>
      <c r="D228" s="18"/>
      <c r="E228" s="18"/>
      <c r="F228" s="19"/>
    </row>
    <row r="229" spans="2:6" ht="15" customHeight="1" x14ac:dyDescent="0.35">
      <c r="B229" s="17"/>
      <c r="C229" s="18"/>
      <c r="D229" s="18"/>
      <c r="E229" s="18"/>
      <c r="F229" s="19"/>
    </row>
    <row r="230" spans="2:6" x14ac:dyDescent="0.35">
      <c r="B230" s="20"/>
      <c r="C230" s="21"/>
      <c r="D230" s="21"/>
      <c r="E230" s="21"/>
      <c r="F230" s="19"/>
    </row>
    <row r="231" spans="2:6" ht="15" customHeight="1" x14ac:dyDescent="0.35">
      <c r="B231" s="20"/>
      <c r="C231" s="21"/>
      <c r="D231" s="21"/>
      <c r="E231" s="21"/>
      <c r="F231" s="19"/>
    </row>
    <row r="232" spans="2:6" x14ac:dyDescent="0.35">
      <c r="B232" s="22"/>
      <c r="C232" s="23"/>
      <c r="D232" s="23"/>
      <c r="E232" s="23"/>
      <c r="F232" s="24"/>
    </row>
    <row r="233" spans="2:6" ht="15" customHeight="1" x14ac:dyDescent="0.35">
      <c r="B233" s="22"/>
      <c r="C233" s="23"/>
      <c r="D233" s="23"/>
      <c r="E233" s="23"/>
      <c r="F233" s="24"/>
    </row>
    <row r="234" spans="2:6" x14ac:dyDescent="0.35">
      <c r="B234" s="25"/>
      <c r="C234" s="26"/>
      <c r="D234" s="26"/>
      <c r="E234" s="26"/>
      <c r="F234" s="24"/>
    </row>
    <row r="235" spans="2:6" ht="15" customHeight="1" x14ac:dyDescent="0.35">
      <c r="B235" s="25"/>
      <c r="C235" s="26"/>
      <c r="D235" s="26"/>
      <c r="E235" s="26"/>
      <c r="F235" s="24"/>
    </row>
    <row r="236" spans="2:6" x14ac:dyDescent="0.35">
      <c r="B236" s="22"/>
      <c r="C236" s="23"/>
      <c r="D236" s="23"/>
      <c r="E236" s="23"/>
      <c r="F236" s="24"/>
    </row>
    <row r="237" spans="2:6" ht="15" customHeight="1" x14ac:dyDescent="0.35">
      <c r="B237" s="22"/>
      <c r="C237" s="23"/>
      <c r="D237" s="23"/>
      <c r="E237" s="23"/>
      <c r="F237" s="24"/>
    </row>
    <row r="238" spans="2:6" x14ac:dyDescent="0.35">
      <c r="B238" s="25"/>
      <c r="C238" s="26"/>
      <c r="D238" s="26"/>
      <c r="E238" s="26"/>
      <c r="F238" s="24"/>
    </row>
    <row r="239" spans="2:6" ht="15" customHeight="1" x14ac:dyDescent="0.35">
      <c r="B239" s="25"/>
      <c r="C239" s="26"/>
      <c r="D239" s="26"/>
      <c r="E239" s="26"/>
      <c r="F239" s="24"/>
    </row>
    <row r="240" spans="2:6" x14ac:dyDescent="0.35">
      <c r="B240" s="22"/>
      <c r="C240" s="23"/>
      <c r="D240" s="23"/>
      <c r="E240" s="23"/>
      <c r="F240" s="24"/>
    </row>
    <row r="241" spans="2:6" ht="15" customHeight="1" x14ac:dyDescent="0.35">
      <c r="B241" s="22"/>
      <c r="C241" s="23"/>
      <c r="D241" s="23"/>
      <c r="E241" s="23"/>
      <c r="F241" s="24"/>
    </row>
    <row r="242" spans="2:6" x14ac:dyDescent="0.35">
      <c r="B242" s="25"/>
      <c r="C242" s="26"/>
      <c r="D242" s="26"/>
      <c r="E242" s="26"/>
      <c r="F242" s="24"/>
    </row>
    <row r="243" spans="2:6" ht="15" customHeight="1" x14ac:dyDescent="0.35">
      <c r="B243" s="25"/>
      <c r="C243" s="26"/>
      <c r="D243" s="26"/>
      <c r="E243" s="26"/>
      <c r="F243" s="24"/>
    </row>
    <row r="244" spans="2:6" x14ac:dyDescent="0.35">
      <c r="B244" s="22"/>
      <c r="C244" s="23"/>
      <c r="D244" s="23"/>
      <c r="E244" s="23"/>
      <c r="F244" s="24"/>
    </row>
    <row r="245" spans="2:6" ht="15" customHeight="1" x14ac:dyDescent="0.35">
      <c r="B245" s="22"/>
      <c r="C245" s="23"/>
      <c r="D245" s="23"/>
      <c r="E245" s="23"/>
      <c r="F245" s="24"/>
    </row>
    <row r="246" spans="2:6" x14ac:dyDescent="0.35">
      <c r="B246" s="25"/>
      <c r="C246" s="26"/>
      <c r="D246" s="26"/>
      <c r="E246" s="26"/>
      <c r="F246" s="24"/>
    </row>
    <row r="247" spans="2:6" ht="15" customHeight="1" x14ac:dyDescent="0.35">
      <c r="B247" s="25"/>
      <c r="C247" s="26"/>
      <c r="D247" s="26"/>
      <c r="E247" s="26"/>
      <c r="F247" s="24"/>
    </row>
    <row r="248" spans="2:6" x14ac:dyDescent="0.35">
      <c r="B248" s="17"/>
      <c r="C248" s="18"/>
      <c r="D248" s="18"/>
      <c r="E248" s="18"/>
      <c r="F248" s="19"/>
    </row>
    <row r="249" spans="2:6" ht="15" customHeight="1" x14ac:dyDescent="0.35">
      <c r="B249" s="17"/>
      <c r="C249" s="18"/>
      <c r="D249" s="18"/>
      <c r="E249" s="18"/>
      <c r="F249" s="19"/>
    </row>
    <row r="250" spans="2:6" x14ac:dyDescent="0.35">
      <c r="B250" s="20"/>
      <c r="C250" s="21"/>
      <c r="D250" s="21"/>
      <c r="E250" s="21"/>
      <c r="F250" s="19"/>
    </row>
    <row r="251" spans="2:6" ht="15" customHeight="1" x14ac:dyDescent="0.35">
      <c r="B251" s="20"/>
      <c r="C251" s="21"/>
      <c r="D251" s="21"/>
      <c r="E251" s="21"/>
      <c r="F251" s="19"/>
    </row>
    <row r="252" spans="2:6" x14ac:dyDescent="0.35">
      <c r="B252" s="17"/>
      <c r="C252" s="18"/>
      <c r="D252" s="18"/>
      <c r="E252" s="18"/>
      <c r="F252" s="19"/>
    </row>
    <row r="253" spans="2:6" ht="15" customHeight="1" x14ac:dyDescent="0.35">
      <c r="B253" s="17"/>
      <c r="C253" s="18"/>
      <c r="D253" s="18"/>
      <c r="E253" s="18"/>
      <c r="F253" s="19"/>
    </row>
    <row r="254" spans="2:6" x14ac:dyDescent="0.35">
      <c r="B254" s="20"/>
      <c r="C254" s="21"/>
      <c r="D254" s="21"/>
      <c r="E254" s="21"/>
      <c r="F254" s="19"/>
    </row>
    <row r="255" spans="2:6" ht="15" customHeight="1" x14ac:dyDescent="0.35">
      <c r="B255" s="20"/>
      <c r="C255" s="21"/>
      <c r="D255" s="21"/>
      <c r="E255" s="21"/>
      <c r="F255" s="19"/>
    </row>
    <row r="256" spans="2:6" x14ac:dyDescent="0.35">
      <c r="B256" s="17"/>
      <c r="C256" s="18"/>
      <c r="D256" s="18"/>
      <c r="E256" s="18"/>
      <c r="F256" s="19"/>
    </row>
    <row r="257" spans="2:6" ht="15" customHeight="1" x14ac:dyDescent="0.35">
      <c r="B257" s="17"/>
      <c r="C257" s="18"/>
      <c r="D257" s="18"/>
      <c r="E257" s="18"/>
      <c r="F257" s="19"/>
    </row>
    <row r="258" spans="2:6" x14ac:dyDescent="0.35">
      <c r="B258" s="20"/>
      <c r="C258" s="21"/>
      <c r="D258" s="21"/>
      <c r="E258" s="21"/>
      <c r="F258" s="19"/>
    </row>
    <row r="259" spans="2:6" ht="15" customHeight="1" x14ac:dyDescent="0.35">
      <c r="B259" s="20"/>
      <c r="C259" s="21"/>
      <c r="D259" s="21"/>
      <c r="E259" s="21"/>
      <c r="F259" s="19"/>
    </row>
    <row r="260" spans="2:6" x14ac:dyDescent="0.35">
      <c r="B260" s="17"/>
      <c r="C260" s="18"/>
      <c r="D260" s="18"/>
      <c r="E260" s="18"/>
      <c r="F260" s="19"/>
    </row>
    <row r="261" spans="2:6" ht="15" customHeight="1" x14ac:dyDescent="0.35">
      <c r="B261" s="17"/>
      <c r="C261" s="18"/>
      <c r="D261" s="18"/>
      <c r="E261" s="18"/>
      <c r="F261" s="19"/>
    </row>
    <row r="262" spans="2:6" x14ac:dyDescent="0.35">
      <c r="B262" s="20"/>
      <c r="C262" s="21"/>
      <c r="D262" s="21"/>
      <c r="E262" s="21"/>
      <c r="F262" s="19"/>
    </row>
    <row r="263" spans="2:6" ht="15" customHeight="1" x14ac:dyDescent="0.35">
      <c r="B263" s="20"/>
      <c r="C263" s="21"/>
      <c r="D263" s="21"/>
      <c r="E263" s="21"/>
      <c r="F263" s="19"/>
    </row>
    <row r="264" spans="2:6" x14ac:dyDescent="0.35">
      <c r="B264" s="17"/>
      <c r="C264" s="18"/>
      <c r="D264" s="18"/>
      <c r="E264" s="18"/>
      <c r="F264" s="19"/>
    </row>
    <row r="265" spans="2:6" ht="15" customHeight="1" x14ac:dyDescent="0.35">
      <c r="B265" s="17"/>
      <c r="C265" s="18"/>
      <c r="D265" s="18"/>
      <c r="E265" s="18"/>
      <c r="F265" s="19"/>
    </row>
    <row r="266" spans="2:6" x14ac:dyDescent="0.35">
      <c r="B266" s="20"/>
      <c r="C266" s="21"/>
      <c r="D266" s="21"/>
      <c r="E266" s="21"/>
      <c r="F266" s="19"/>
    </row>
    <row r="267" spans="2:6" ht="15" customHeight="1" x14ac:dyDescent="0.35">
      <c r="B267" s="20"/>
      <c r="C267" s="21"/>
      <c r="D267" s="21"/>
      <c r="E267" s="21"/>
      <c r="F267" s="19"/>
    </row>
    <row r="268" spans="2:6" x14ac:dyDescent="0.35">
      <c r="B268" s="17"/>
      <c r="C268" s="18"/>
      <c r="D268" s="18"/>
      <c r="E268" s="18"/>
      <c r="F268" s="19"/>
    </row>
    <row r="269" spans="2:6" ht="15" customHeight="1" x14ac:dyDescent="0.35">
      <c r="B269" s="17"/>
      <c r="C269" s="18"/>
      <c r="D269" s="18"/>
      <c r="E269" s="18"/>
      <c r="F269" s="19"/>
    </row>
    <row r="270" spans="2:6" x14ac:dyDescent="0.35">
      <c r="B270" s="20"/>
      <c r="C270" s="21"/>
      <c r="D270" s="21"/>
      <c r="E270" s="21"/>
      <c r="F270" s="19"/>
    </row>
    <row r="271" spans="2:6" ht="15" customHeight="1" x14ac:dyDescent="0.35">
      <c r="B271" s="20"/>
      <c r="C271" s="21"/>
      <c r="D271" s="21"/>
      <c r="E271" s="21"/>
      <c r="F271" s="19"/>
    </row>
    <row r="272" spans="2:6" x14ac:dyDescent="0.35">
      <c r="B272" s="17"/>
      <c r="C272" s="18"/>
      <c r="D272" s="18"/>
      <c r="E272" s="18"/>
      <c r="F272" s="19"/>
    </row>
    <row r="273" spans="2:6" ht="15" customHeight="1" x14ac:dyDescent="0.35">
      <c r="B273" s="17"/>
      <c r="C273" s="18"/>
      <c r="D273" s="18"/>
      <c r="E273" s="18"/>
      <c r="F273" s="19"/>
    </row>
    <row r="274" spans="2:6" x14ac:dyDescent="0.35">
      <c r="B274" s="20"/>
      <c r="C274" s="21"/>
      <c r="D274" s="21"/>
      <c r="E274" s="21"/>
      <c r="F274" s="19"/>
    </row>
    <row r="275" spans="2:6" ht="15" customHeight="1" x14ac:dyDescent="0.35">
      <c r="B275" s="20"/>
      <c r="C275" s="21"/>
      <c r="D275" s="21"/>
      <c r="E275" s="21"/>
      <c r="F275" s="19"/>
    </row>
    <row r="276" spans="2:6" x14ac:dyDescent="0.35">
      <c r="B276" s="17"/>
      <c r="C276" s="18"/>
      <c r="D276" s="18"/>
      <c r="E276" s="18"/>
      <c r="F276" s="19"/>
    </row>
    <row r="277" spans="2:6" ht="15" customHeight="1" x14ac:dyDescent="0.35">
      <c r="B277" s="17"/>
      <c r="C277" s="18"/>
      <c r="D277" s="18"/>
      <c r="E277" s="18"/>
      <c r="F277" s="19"/>
    </row>
    <row r="278" spans="2:6" x14ac:dyDescent="0.35">
      <c r="B278" s="20"/>
      <c r="C278" s="21"/>
      <c r="D278" s="21"/>
      <c r="E278" s="21"/>
      <c r="F278" s="19"/>
    </row>
    <row r="279" spans="2:6" ht="15" customHeight="1" x14ac:dyDescent="0.35">
      <c r="B279" s="20"/>
      <c r="C279" s="21"/>
      <c r="D279" s="21"/>
      <c r="E279" s="21"/>
      <c r="F279" s="19"/>
    </row>
    <row r="280" spans="2:6" x14ac:dyDescent="0.35">
      <c r="B280" s="17"/>
      <c r="C280" s="18"/>
      <c r="D280" s="18"/>
      <c r="E280" s="18"/>
      <c r="F280" s="19"/>
    </row>
    <row r="281" spans="2:6" ht="15" customHeight="1" x14ac:dyDescent="0.35">
      <c r="B281" s="17"/>
      <c r="C281" s="18"/>
      <c r="D281" s="18"/>
      <c r="E281" s="18"/>
      <c r="F281" s="19"/>
    </row>
    <row r="282" spans="2:6" x14ac:dyDescent="0.35">
      <c r="B282" s="20"/>
      <c r="C282" s="21"/>
      <c r="D282" s="21"/>
      <c r="E282" s="21"/>
      <c r="F282" s="19"/>
    </row>
    <row r="283" spans="2:6" ht="15" customHeight="1" x14ac:dyDescent="0.35">
      <c r="B283" s="20"/>
      <c r="C283" s="21"/>
      <c r="D283" s="21"/>
      <c r="E283" s="21"/>
      <c r="F283" s="19"/>
    </row>
    <row r="284" spans="2:6" x14ac:dyDescent="0.35">
      <c r="B284" s="17"/>
      <c r="C284" s="18"/>
      <c r="D284" s="18"/>
      <c r="E284" s="18"/>
      <c r="F284" s="19"/>
    </row>
    <row r="285" spans="2:6" ht="15" customHeight="1" x14ac:dyDescent="0.35">
      <c r="B285" s="17"/>
      <c r="C285" s="18"/>
      <c r="D285" s="18"/>
      <c r="E285" s="18"/>
      <c r="F285" s="19"/>
    </row>
    <row r="286" spans="2:6" x14ac:dyDescent="0.35">
      <c r="B286" s="20"/>
      <c r="C286" s="21"/>
      <c r="D286" s="21"/>
      <c r="E286" s="21"/>
      <c r="F286" s="19"/>
    </row>
    <row r="287" spans="2:6" ht="15" customHeight="1" x14ac:dyDescent="0.35">
      <c r="B287" s="20"/>
      <c r="C287" s="21"/>
      <c r="D287" s="21"/>
      <c r="E287" s="21"/>
      <c r="F287" s="19"/>
    </row>
    <row r="288" spans="2:6" x14ac:dyDescent="0.35">
      <c r="B288" s="17"/>
      <c r="C288" s="18"/>
      <c r="D288" s="18"/>
      <c r="E288" s="18"/>
      <c r="F288" s="19"/>
    </row>
    <row r="289" spans="2:6" ht="15" customHeight="1" x14ac:dyDescent="0.35">
      <c r="B289" s="17"/>
      <c r="C289" s="18"/>
      <c r="D289" s="18"/>
      <c r="E289" s="18"/>
      <c r="F289" s="19"/>
    </row>
    <row r="290" spans="2:6" x14ac:dyDescent="0.35">
      <c r="B290" s="20"/>
      <c r="C290" s="21"/>
      <c r="D290" s="21"/>
      <c r="E290" s="21"/>
      <c r="F290" s="19"/>
    </row>
    <row r="291" spans="2:6" ht="15" customHeight="1" x14ac:dyDescent="0.35">
      <c r="B291" s="20"/>
      <c r="C291" s="21"/>
      <c r="D291" s="21"/>
      <c r="E291" s="21"/>
      <c r="F291" s="19"/>
    </row>
    <row r="292" spans="2:6" x14ac:dyDescent="0.35">
      <c r="B292" s="17"/>
      <c r="C292" s="18"/>
      <c r="D292" s="18"/>
      <c r="E292" s="18"/>
      <c r="F292" s="19"/>
    </row>
    <row r="293" spans="2:6" ht="15" customHeight="1" x14ac:dyDescent="0.35">
      <c r="B293" s="17"/>
      <c r="C293" s="18"/>
      <c r="D293" s="18"/>
      <c r="E293" s="18"/>
      <c r="F293" s="19"/>
    </row>
    <row r="294" spans="2:6" x14ac:dyDescent="0.35">
      <c r="B294" s="20"/>
      <c r="C294" s="21"/>
      <c r="D294" s="21"/>
      <c r="E294" s="21"/>
      <c r="F294" s="19"/>
    </row>
    <row r="295" spans="2:6" ht="15" customHeight="1" x14ac:dyDescent="0.35">
      <c r="B295" s="20"/>
      <c r="C295" s="21"/>
      <c r="D295" s="21"/>
      <c r="E295" s="21"/>
      <c r="F295" s="19"/>
    </row>
    <row r="296" spans="2:6" x14ac:dyDescent="0.35">
      <c r="B296" s="17"/>
      <c r="C296" s="18"/>
      <c r="D296" s="18"/>
      <c r="E296" s="18"/>
      <c r="F296" s="19"/>
    </row>
    <row r="297" spans="2:6" ht="15" customHeight="1" x14ac:dyDescent="0.35">
      <c r="B297" s="17"/>
      <c r="C297" s="18"/>
      <c r="D297" s="18"/>
      <c r="E297" s="18"/>
      <c r="F297" s="19"/>
    </row>
    <row r="298" spans="2:6" x14ac:dyDescent="0.35">
      <c r="B298" s="20"/>
      <c r="C298" s="21"/>
      <c r="D298" s="21"/>
      <c r="E298" s="21"/>
      <c r="F298" s="19"/>
    </row>
    <row r="299" spans="2:6" ht="15" customHeight="1" x14ac:dyDescent="0.35">
      <c r="B299" s="20"/>
      <c r="C299" s="21"/>
      <c r="D299" s="21"/>
      <c r="E299" s="21"/>
      <c r="F299" s="19"/>
    </row>
    <row r="300" spans="2:6" x14ac:dyDescent="0.35">
      <c r="B300" s="17"/>
      <c r="C300" s="18"/>
      <c r="D300" s="18"/>
      <c r="E300" s="18"/>
      <c r="F300" s="19"/>
    </row>
    <row r="301" spans="2:6" ht="15" customHeight="1" x14ac:dyDescent="0.35">
      <c r="B301" s="17"/>
      <c r="C301" s="18"/>
      <c r="D301" s="18"/>
      <c r="E301" s="18"/>
      <c r="F301" s="19"/>
    </row>
    <row r="302" spans="2:6" x14ac:dyDescent="0.35">
      <c r="B302" s="20"/>
      <c r="C302" s="21"/>
      <c r="D302" s="21"/>
      <c r="E302" s="21"/>
      <c r="F302" s="19"/>
    </row>
    <row r="303" spans="2:6" ht="15" customHeight="1" x14ac:dyDescent="0.35">
      <c r="B303" s="20"/>
      <c r="C303" s="21"/>
      <c r="D303" s="21"/>
      <c r="E303" s="21"/>
      <c r="F303" s="19"/>
    </row>
    <row r="304" spans="2:6" x14ac:dyDescent="0.35">
      <c r="B304" s="17"/>
      <c r="C304" s="18"/>
      <c r="D304" s="18"/>
      <c r="E304" s="18"/>
      <c r="F304" s="19"/>
    </row>
    <row r="305" spans="2:6" ht="15" customHeight="1" x14ac:dyDescent="0.35">
      <c r="B305" s="17"/>
      <c r="C305" s="18"/>
      <c r="D305" s="18"/>
      <c r="E305" s="18"/>
      <c r="F305" s="19"/>
    </row>
    <row r="306" spans="2:6" x14ac:dyDescent="0.35">
      <c r="B306" s="20"/>
      <c r="C306" s="21"/>
      <c r="D306" s="21"/>
      <c r="E306" s="21"/>
      <c r="F306" s="19"/>
    </row>
    <row r="307" spans="2:6" ht="15" customHeight="1" x14ac:dyDescent="0.35">
      <c r="B307" s="20"/>
      <c r="C307" s="21"/>
      <c r="D307" s="21"/>
      <c r="E307" s="21"/>
      <c r="F307" s="19"/>
    </row>
    <row r="308" spans="2:6" x14ac:dyDescent="0.35">
      <c r="B308" s="17"/>
      <c r="C308" s="18"/>
      <c r="D308" s="18"/>
      <c r="E308" s="18"/>
      <c r="F308" s="19"/>
    </row>
    <row r="309" spans="2:6" ht="15" customHeight="1" x14ac:dyDescent="0.35">
      <c r="B309" s="17"/>
      <c r="C309" s="18"/>
      <c r="D309" s="18"/>
      <c r="E309" s="18"/>
      <c r="F309" s="19"/>
    </row>
    <row r="310" spans="2:6" x14ac:dyDescent="0.35">
      <c r="B310" s="20"/>
      <c r="C310" s="21"/>
      <c r="D310" s="21"/>
      <c r="E310" s="21"/>
      <c r="F310" s="19"/>
    </row>
    <row r="311" spans="2:6" ht="15" customHeight="1" x14ac:dyDescent="0.35">
      <c r="B311" s="20"/>
      <c r="C311" s="21"/>
      <c r="D311" s="21"/>
      <c r="E311" s="21"/>
      <c r="F311" s="19"/>
    </row>
    <row r="312" spans="2:6" x14ac:dyDescent="0.35">
      <c r="B312" s="17"/>
      <c r="C312" s="18"/>
      <c r="D312" s="18"/>
      <c r="E312" s="18"/>
      <c r="F312" s="19"/>
    </row>
    <row r="313" spans="2:6" ht="15" customHeight="1" x14ac:dyDescent="0.35">
      <c r="B313" s="17"/>
      <c r="C313" s="18"/>
      <c r="D313" s="18"/>
      <c r="E313" s="18"/>
      <c r="F313" s="19"/>
    </row>
    <row r="314" spans="2:6" x14ac:dyDescent="0.35">
      <c r="B314" s="20"/>
      <c r="C314" s="21"/>
      <c r="D314" s="21"/>
      <c r="E314" s="21"/>
      <c r="F314" s="19"/>
    </row>
    <row r="315" spans="2:6" ht="15" customHeight="1" x14ac:dyDescent="0.35">
      <c r="B315" s="20"/>
      <c r="C315" s="21"/>
      <c r="D315" s="21"/>
      <c r="E315" s="21"/>
      <c r="F315" s="19"/>
    </row>
    <row r="316" spans="2:6" x14ac:dyDescent="0.35">
      <c r="B316" s="17"/>
      <c r="C316" s="18"/>
      <c r="D316" s="18"/>
      <c r="E316" s="18"/>
      <c r="F316" s="19"/>
    </row>
    <row r="317" spans="2:6" ht="15" customHeight="1" x14ac:dyDescent="0.35">
      <c r="B317" s="17"/>
      <c r="C317" s="18"/>
      <c r="D317" s="18"/>
      <c r="E317" s="18"/>
      <c r="F317" s="19"/>
    </row>
    <row r="318" spans="2:6" x14ac:dyDescent="0.35">
      <c r="B318" s="20"/>
      <c r="C318" s="21"/>
      <c r="D318" s="21"/>
      <c r="E318" s="21"/>
      <c r="F318" s="19"/>
    </row>
    <row r="319" spans="2:6" ht="15" customHeight="1" x14ac:dyDescent="0.35">
      <c r="B319" s="20"/>
      <c r="C319" s="21"/>
      <c r="D319" s="21"/>
      <c r="E319" s="21"/>
      <c r="F319" s="19"/>
    </row>
    <row r="320" spans="2:6" ht="15" customHeight="1" x14ac:dyDescent="0.35"/>
    <row r="321" spans="2:6" ht="15" customHeight="1" x14ac:dyDescent="0.35"/>
    <row r="322" spans="2:6" ht="15" customHeight="1" x14ac:dyDescent="0.35"/>
    <row r="323" spans="2:6" ht="15" customHeight="1" x14ac:dyDescent="0.35"/>
    <row r="324" spans="2:6" ht="15" customHeight="1" x14ac:dyDescent="0.35"/>
    <row r="325" spans="2:6" ht="15" customHeight="1" x14ac:dyDescent="0.35"/>
    <row r="326" spans="2:6" ht="15" customHeight="1" x14ac:dyDescent="0.35"/>
    <row r="327" spans="2:6" ht="15" customHeight="1" x14ac:dyDescent="0.35"/>
    <row r="328" spans="2:6" x14ac:dyDescent="0.35">
      <c r="B328" s="27"/>
      <c r="C328" s="18"/>
      <c r="D328" s="18"/>
      <c r="E328" s="18"/>
      <c r="F328" s="19"/>
    </row>
    <row r="329" spans="2:6" ht="15" customHeight="1" x14ac:dyDescent="0.35">
      <c r="B329" s="27"/>
      <c r="C329" s="18"/>
      <c r="D329" s="18"/>
      <c r="E329" s="18"/>
      <c r="F329" s="19"/>
    </row>
    <row r="330" spans="2:6" x14ac:dyDescent="0.35">
      <c r="B330" s="18"/>
      <c r="C330" s="21"/>
      <c r="D330" s="21"/>
      <c r="E330" s="21"/>
      <c r="F330" s="19"/>
    </row>
    <row r="331" spans="2:6" ht="15" customHeight="1" x14ac:dyDescent="0.35">
      <c r="B331" s="18"/>
      <c r="C331" s="21"/>
      <c r="D331" s="21"/>
      <c r="E331" s="21"/>
      <c r="F331" s="19"/>
    </row>
    <row r="332" spans="2:6" ht="15" customHeight="1" x14ac:dyDescent="0.35"/>
    <row r="333" spans="2:6" ht="15" customHeight="1" x14ac:dyDescent="0.35"/>
    <row r="334" spans="2:6" ht="15" customHeight="1" x14ac:dyDescent="0.35"/>
    <row r="335" spans="2:6" ht="15" customHeight="1" x14ac:dyDescent="0.35"/>
    <row r="336" spans="2: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6" ht="15" customHeight="1" x14ac:dyDescent="0.35"/>
    <row r="468" ht="15" customHeight="1" x14ac:dyDescent="0.35"/>
    <row r="470" ht="15" customHeight="1" x14ac:dyDescent="0.35"/>
    <row r="472" ht="15" customHeight="1" x14ac:dyDescent="0.35"/>
    <row r="474" ht="15" customHeight="1" x14ac:dyDescent="0.35"/>
    <row r="476" ht="15" customHeight="1" x14ac:dyDescent="0.35"/>
    <row r="478" ht="15" customHeight="1" x14ac:dyDescent="0.35"/>
  </sheetData>
  <sheetProtection algorithmName="SHA-512" hashValue="LKnhEaQS1Ss1CaG4YtTQUxnlfvfbynkTaivAGiQts9qewMuqSV3ZygTbYpYG7BYYKUVqs1duMkZ11YRZm2l0cg==" saltValue="o+28rW0Q8TePla/99s2NAA==" spinCount="100000" sheet="1" objects="1" scenarios="1"/>
  <mergeCells count="16">
    <mergeCell ref="B1:F1"/>
    <mergeCell ref="B64:E64"/>
    <mergeCell ref="B72:E72"/>
    <mergeCell ref="B82:E82"/>
    <mergeCell ref="B85:E85"/>
    <mergeCell ref="B3:E3"/>
    <mergeCell ref="B28:E28"/>
    <mergeCell ref="B41:E41"/>
    <mergeCell ref="B47:E47"/>
    <mergeCell ref="B50:E50"/>
    <mergeCell ref="B91:E91"/>
    <mergeCell ref="B94:E94"/>
    <mergeCell ref="B97:E97"/>
    <mergeCell ref="B100:E100"/>
    <mergeCell ref="B79:E79"/>
    <mergeCell ref="B88:E8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224E-D524-4BDB-84C5-C286BBBFC2DC}">
  <dimension ref="B1:R486"/>
  <sheetViews>
    <sheetView topLeftCell="A61" workbookViewId="0">
      <selection activeCell="B71" sqref="B71"/>
    </sheetView>
  </sheetViews>
  <sheetFormatPr defaultColWidth="9.1796875" defaultRowHeight="16" x14ac:dyDescent="0.35"/>
  <cols>
    <col min="1" max="1" width="9.1796875" style="10"/>
    <col min="2" max="2" width="93.26953125" style="10" customWidth="1"/>
    <col min="3" max="5" width="9.7265625" style="10" customWidth="1"/>
    <col min="6" max="6" width="17.7265625" style="10" customWidth="1"/>
    <col min="7" max="7" width="23.7265625" style="10" customWidth="1"/>
    <col min="8" max="9" width="16.453125" style="10" customWidth="1"/>
    <col min="10" max="16384" width="9.1796875" style="10"/>
  </cols>
  <sheetData>
    <row r="1" spans="2:18" x14ac:dyDescent="0.35">
      <c r="B1" s="158" t="s">
        <v>130</v>
      </c>
      <c r="C1" s="159"/>
      <c r="D1" s="160"/>
      <c r="E1" s="160"/>
      <c r="F1" s="161"/>
    </row>
    <row r="2" spans="2:18" s="9" customFormat="1" ht="32" x14ac:dyDescent="0.35">
      <c r="B2" s="28" t="s">
        <v>16</v>
      </c>
      <c r="C2" s="29" t="s">
        <v>43</v>
      </c>
      <c r="D2" s="42" t="s">
        <v>17</v>
      </c>
      <c r="E2" s="42" t="s">
        <v>165</v>
      </c>
      <c r="F2" s="30" t="s">
        <v>166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s="9" customFormat="1" x14ac:dyDescent="0.35">
      <c r="B3" s="162" t="s">
        <v>66</v>
      </c>
      <c r="C3" s="163"/>
      <c r="D3" s="163"/>
      <c r="E3" s="163"/>
      <c r="F3" s="46">
        <f>SUM(F4:F24)</f>
        <v>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s="9" customFormat="1" ht="15" customHeight="1" x14ac:dyDescent="0.35">
      <c r="B4" s="57" t="s">
        <v>32</v>
      </c>
      <c r="C4" s="14" t="s">
        <v>18</v>
      </c>
      <c r="D4" s="14">
        <v>30</v>
      </c>
      <c r="E4" s="52"/>
      <c r="F4" s="37">
        <f t="shared" ref="F4:F23" si="0">E4*D4</f>
        <v>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9" customFormat="1" ht="15" customHeight="1" x14ac:dyDescent="0.35">
      <c r="B5" s="31" t="s">
        <v>57</v>
      </c>
      <c r="C5" s="14" t="s">
        <v>18</v>
      </c>
      <c r="D5" s="14">
        <v>50</v>
      </c>
      <c r="E5" s="52"/>
      <c r="F5" s="37">
        <f t="shared" si="0"/>
        <v>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s="9" customFormat="1" ht="15" customHeight="1" x14ac:dyDescent="0.35">
      <c r="B6" s="31" t="s">
        <v>52</v>
      </c>
      <c r="C6" s="14" t="s">
        <v>18</v>
      </c>
      <c r="D6" s="14">
        <v>21300</v>
      </c>
      <c r="E6" s="52"/>
      <c r="F6" s="37">
        <f t="shared" si="0"/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s="9" customFormat="1" ht="15" customHeight="1" x14ac:dyDescent="0.35">
      <c r="B7" s="31" t="s">
        <v>46</v>
      </c>
      <c r="C7" s="14" t="s">
        <v>18</v>
      </c>
      <c r="D7" s="14">
        <v>170</v>
      </c>
      <c r="E7" s="52"/>
      <c r="F7" s="37">
        <f t="shared" si="0"/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s="9" customFormat="1" ht="15" customHeight="1" x14ac:dyDescent="0.35">
      <c r="B8" s="57" t="s">
        <v>20</v>
      </c>
      <c r="C8" s="14" t="s">
        <v>18</v>
      </c>
      <c r="D8" s="14">
        <v>50</v>
      </c>
      <c r="E8" s="52"/>
      <c r="F8" s="37">
        <f t="shared" si="0"/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2:18" s="9" customFormat="1" ht="15" customHeight="1" x14ac:dyDescent="0.35">
      <c r="B9" s="57" t="s">
        <v>21</v>
      </c>
      <c r="C9" s="14" t="s">
        <v>18</v>
      </c>
      <c r="D9" s="14">
        <v>10</v>
      </c>
      <c r="E9" s="52"/>
      <c r="F9" s="37">
        <f t="shared" si="0"/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s="9" customFormat="1" ht="15" customHeight="1" x14ac:dyDescent="0.35">
      <c r="B10" s="57" t="s">
        <v>108</v>
      </c>
      <c r="C10" s="14" t="s">
        <v>18</v>
      </c>
      <c r="D10" s="14">
        <v>10</v>
      </c>
      <c r="E10" s="52"/>
      <c r="F10" s="37">
        <f t="shared" si="0"/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s="9" customFormat="1" ht="15" customHeight="1" x14ac:dyDescent="0.35">
      <c r="B11" s="57" t="s">
        <v>24</v>
      </c>
      <c r="C11" s="14" t="s">
        <v>18</v>
      </c>
      <c r="D11" s="14">
        <v>10</v>
      </c>
      <c r="E11" s="52"/>
      <c r="F11" s="37">
        <f t="shared" si="0"/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s="9" customFormat="1" ht="15" customHeight="1" x14ac:dyDescent="0.35">
      <c r="B12" s="57" t="s">
        <v>109</v>
      </c>
      <c r="C12" s="14" t="s">
        <v>18</v>
      </c>
      <c r="D12" s="14">
        <v>20</v>
      </c>
      <c r="E12" s="52"/>
      <c r="F12" s="37">
        <f t="shared" si="0"/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s="9" customFormat="1" ht="15" customHeight="1" x14ac:dyDescent="0.35">
      <c r="B13" s="57" t="s">
        <v>25</v>
      </c>
      <c r="C13" s="14" t="s">
        <v>18</v>
      </c>
      <c r="D13" s="14">
        <v>10</v>
      </c>
      <c r="E13" s="52"/>
      <c r="F13" s="37">
        <f t="shared" si="0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s="9" customFormat="1" ht="15" customHeight="1" x14ac:dyDescent="0.35">
      <c r="B14" s="31" t="s">
        <v>54</v>
      </c>
      <c r="C14" s="14" t="s">
        <v>18</v>
      </c>
      <c r="D14" s="14">
        <v>20</v>
      </c>
      <c r="E14" s="52"/>
      <c r="F14" s="37">
        <f t="shared" si="0"/>
        <v>0</v>
      </c>
      <c r="G14" s="8"/>
      <c r="H14" s="8"/>
      <c r="I14" s="8"/>
      <c r="J14" s="8"/>
      <c r="K14" s="15"/>
      <c r="L14" s="15"/>
      <c r="M14" s="15"/>
      <c r="N14" s="15"/>
      <c r="O14" s="8"/>
      <c r="P14" s="8"/>
      <c r="Q14" s="8"/>
      <c r="R14" s="8"/>
    </row>
    <row r="15" spans="2:18" s="9" customFormat="1" ht="15" customHeight="1" x14ac:dyDescent="0.35">
      <c r="B15" s="57" t="s">
        <v>26</v>
      </c>
      <c r="C15" s="14" t="s">
        <v>18</v>
      </c>
      <c r="D15" s="14">
        <v>10</v>
      </c>
      <c r="E15" s="52"/>
      <c r="F15" s="37">
        <f t="shared" si="0"/>
        <v>0</v>
      </c>
      <c r="G15" s="8"/>
      <c r="H15" s="8"/>
      <c r="I15" s="8"/>
      <c r="J15" s="8"/>
      <c r="K15" s="15"/>
      <c r="L15" s="15"/>
      <c r="M15" s="15"/>
      <c r="N15" s="15"/>
      <c r="O15" s="8"/>
      <c r="P15" s="8"/>
      <c r="Q15" s="8"/>
      <c r="R15" s="8"/>
    </row>
    <row r="16" spans="2:18" s="9" customFormat="1" ht="15" customHeight="1" x14ac:dyDescent="0.35">
      <c r="B16" s="57" t="s">
        <v>110</v>
      </c>
      <c r="C16" s="14" t="s">
        <v>18</v>
      </c>
      <c r="D16" s="14">
        <v>300</v>
      </c>
      <c r="E16" s="52"/>
      <c r="F16" s="37">
        <f t="shared" si="0"/>
        <v>0</v>
      </c>
      <c r="G16" s="8"/>
      <c r="H16" s="8"/>
      <c r="I16" s="8"/>
      <c r="J16" s="8"/>
      <c r="K16" s="15"/>
      <c r="L16" s="15"/>
      <c r="M16" s="15"/>
      <c r="N16" s="15"/>
      <c r="O16" s="8"/>
      <c r="P16" s="8"/>
      <c r="Q16" s="8"/>
      <c r="R16" s="8"/>
    </row>
    <row r="17" spans="2:18" s="9" customFormat="1" ht="15" customHeight="1" x14ac:dyDescent="0.35">
      <c r="B17" s="57" t="s">
        <v>34</v>
      </c>
      <c r="C17" s="14" t="s">
        <v>18</v>
      </c>
      <c r="D17" s="14">
        <v>5</v>
      </c>
      <c r="E17" s="52"/>
      <c r="F17" s="37">
        <f t="shared" si="0"/>
        <v>0</v>
      </c>
      <c r="G17" s="8"/>
      <c r="H17" s="8"/>
      <c r="I17" s="8"/>
      <c r="J17" s="8"/>
      <c r="K17" s="15"/>
      <c r="L17" s="15"/>
      <c r="M17" s="15"/>
      <c r="N17" s="15"/>
      <c r="O17" s="8"/>
      <c r="P17" s="8"/>
      <c r="Q17" s="8"/>
      <c r="R17" s="8"/>
    </row>
    <row r="18" spans="2:18" s="9" customFormat="1" ht="15" customHeight="1" x14ac:dyDescent="0.35">
      <c r="B18" s="57" t="s">
        <v>41</v>
      </c>
      <c r="C18" s="14" t="s">
        <v>44</v>
      </c>
      <c r="D18" s="14">
        <v>1</v>
      </c>
      <c r="E18" s="52"/>
      <c r="F18" s="37">
        <f t="shared" si="0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s="9" customFormat="1" ht="15" customHeight="1" x14ac:dyDescent="0.35">
      <c r="B19" s="57" t="s">
        <v>35</v>
      </c>
      <c r="C19" s="14" t="s">
        <v>44</v>
      </c>
      <c r="D19" s="14">
        <v>3</v>
      </c>
      <c r="E19" s="52"/>
      <c r="F19" s="37">
        <f t="shared" si="0"/>
        <v>0</v>
      </c>
      <c r="G19" s="8"/>
      <c r="H19" s="8"/>
      <c r="I19" s="8"/>
      <c r="J19" s="8"/>
      <c r="K19" s="15"/>
      <c r="L19" s="15"/>
      <c r="M19" s="15"/>
      <c r="N19" s="15"/>
      <c r="O19" s="8"/>
      <c r="P19" s="8"/>
      <c r="Q19" s="8"/>
      <c r="R19" s="8"/>
    </row>
    <row r="20" spans="2:18" s="9" customFormat="1" ht="15" customHeight="1" x14ac:dyDescent="0.35">
      <c r="B20" s="31" t="s">
        <v>56</v>
      </c>
      <c r="C20" s="14" t="s">
        <v>44</v>
      </c>
      <c r="D20" s="14">
        <v>1</v>
      </c>
      <c r="E20" s="52"/>
      <c r="F20" s="37">
        <f t="shared" si="0"/>
        <v>0</v>
      </c>
      <c r="G20" s="8"/>
      <c r="H20" s="8"/>
      <c r="I20" s="8"/>
      <c r="J20" s="8"/>
      <c r="K20" s="15"/>
      <c r="L20" s="15"/>
      <c r="M20" s="15"/>
      <c r="N20" s="15"/>
      <c r="O20" s="8"/>
      <c r="P20" s="8"/>
      <c r="Q20" s="8"/>
      <c r="R20" s="8"/>
    </row>
    <row r="21" spans="2:18" s="9" customFormat="1" ht="15" customHeight="1" x14ac:dyDescent="0.35">
      <c r="B21" s="57" t="s">
        <v>36</v>
      </c>
      <c r="C21" s="14" t="s">
        <v>27</v>
      </c>
      <c r="D21" s="14">
        <v>9</v>
      </c>
      <c r="E21" s="52"/>
      <c r="F21" s="37">
        <f t="shared" si="0"/>
        <v>0</v>
      </c>
      <c r="G21" s="8"/>
      <c r="H21" s="8"/>
      <c r="I21" s="8"/>
      <c r="J21" s="8"/>
      <c r="K21" s="15"/>
      <c r="L21" s="15"/>
      <c r="M21" s="15"/>
      <c r="N21" s="15"/>
      <c r="O21" s="8"/>
      <c r="P21" s="8"/>
      <c r="Q21" s="8"/>
      <c r="R21" s="8"/>
    </row>
    <row r="22" spans="2:18" s="9" customFormat="1" ht="15" customHeight="1" x14ac:dyDescent="0.35">
      <c r="B22" s="31" t="s">
        <v>64</v>
      </c>
      <c r="C22" s="14" t="s">
        <v>27</v>
      </c>
      <c r="D22" s="14">
        <v>44</v>
      </c>
      <c r="E22" s="52"/>
      <c r="F22" s="37">
        <f t="shared" si="0"/>
        <v>0</v>
      </c>
      <c r="G22" s="8"/>
      <c r="H22" s="8"/>
      <c r="I22" s="8"/>
      <c r="J22" s="8"/>
      <c r="K22" s="15"/>
      <c r="L22" s="15"/>
      <c r="M22" s="15"/>
      <c r="N22" s="15"/>
      <c r="O22" s="15"/>
      <c r="P22" s="8"/>
      <c r="Q22" s="8"/>
      <c r="R22" s="8"/>
    </row>
    <row r="23" spans="2:18" s="9" customFormat="1" ht="15" customHeight="1" x14ac:dyDescent="0.35">
      <c r="B23" s="31" t="s">
        <v>90</v>
      </c>
      <c r="C23" s="14" t="s">
        <v>27</v>
      </c>
      <c r="D23" s="14">
        <v>23</v>
      </c>
      <c r="E23" s="52"/>
      <c r="F23" s="37">
        <f t="shared" si="0"/>
        <v>0</v>
      </c>
      <c r="G23" s="8"/>
      <c r="H23" s="8"/>
      <c r="I23" s="8"/>
      <c r="J23" s="8"/>
      <c r="K23" s="15"/>
      <c r="L23" s="15"/>
      <c r="M23" s="15"/>
      <c r="N23" s="15"/>
      <c r="O23" s="15"/>
      <c r="P23" s="8"/>
      <c r="Q23" s="8"/>
      <c r="R23" s="8"/>
    </row>
    <row r="24" spans="2:18" s="9" customFormat="1" ht="15" customHeight="1" x14ac:dyDescent="0.35">
      <c r="B24" s="31"/>
      <c r="C24" s="14"/>
      <c r="D24" s="14"/>
      <c r="E24" s="52"/>
      <c r="F24" s="37"/>
      <c r="G24" s="8"/>
      <c r="H24" s="8"/>
      <c r="I24" s="8"/>
      <c r="J24" s="8"/>
      <c r="K24" s="15"/>
      <c r="L24" s="15"/>
      <c r="M24" s="15"/>
      <c r="N24" s="15"/>
      <c r="O24" s="15"/>
      <c r="P24" s="8"/>
      <c r="Q24" s="8"/>
      <c r="R24" s="8"/>
    </row>
    <row r="25" spans="2:18" s="9" customFormat="1" ht="15" customHeight="1" x14ac:dyDescent="0.35">
      <c r="B25" s="162" t="s">
        <v>67</v>
      </c>
      <c r="C25" s="163"/>
      <c r="D25" s="163"/>
      <c r="E25" s="163"/>
      <c r="F25" s="46">
        <f>SUM(F26:F37)</f>
        <v>0</v>
      </c>
      <c r="G25" s="8"/>
      <c r="H25" s="8"/>
      <c r="I25" s="8"/>
      <c r="J25" s="8"/>
      <c r="K25" s="15"/>
      <c r="L25" s="15"/>
      <c r="M25" s="15"/>
      <c r="N25" s="15"/>
      <c r="O25" s="15"/>
      <c r="P25" s="8"/>
      <c r="Q25" s="8"/>
      <c r="R25" s="8"/>
    </row>
    <row r="26" spans="2:18" s="9" customFormat="1" x14ac:dyDescent="0.35">
      <c r="B26" s="31" t="s">
        <v>91</v>
      </c>
      <c r="C26" s="14" t="s">
        <v>18</v>
      </c>
      <c r="D26" s="14">
        <v>6</v>
      </c>
      <c r="E26" s="52"/>
      <c r="F26" s="37">
        <f t="shared" ref="F26:F36" si="1">E26*D26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s="9" customFormat="1" x14ac:dyDescent="0.35">
      <c r="B27" s="31" t="s">
        <v>92</v>
      </c>
      <c r="C27" s="14" t="s">
        <v>27</v>
      </c>
      <c r="D27" s="14">
        <v>2</v>
      </c>
      <c r="E27" s="52"/>
      <c r="F27" s="37">
        <f t="shared" si="1"/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2:18" s="9" customFormat="1" x14ac:dyDescent="0.35">
      <c r="B28" s="31" t="s">
        <v>93</v>
      </c>
      <c r="C28" s="14" t="s">
        <v>27</v>
      </c>
      <c r="D28" s="14">
        <v>3</v>
      </c>
      <c r="E28" s="52"/>
      <c r="F28" s="37">
        <f t="shared" si="1"/>
        <v>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2:18" s="9" customFormat="1" x14ac:dyDescent="0.35">
      <c r="B29" s="31" t="s">
        <v>94</v>
      </c>
      <c r="C29" s="14" t="s">
        <v>27</v>
      </c>
      <c r="D29" s="14">
        <v>50</v>
      </c>
      <c r="E29" s="52"/>
      <c r="F29" s="37">
        <f t="shared" si="1"/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2:18" s="9" customFormat="1" x14ac:dyDescent="0.35">
      <c r="B30" s="31" t="s">
        <v>95</v>
      </c>
      <c r="C30" s="14" t="s">
        <v>27</v>
      </c>
      <c r="D30" s="14">
        <v>4</v>
      </c>
      <c r="E30" s="52"/>
      <c r="F30" s="37">
        <f t="shared" si="1"/>
        <v>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s="9" customFormat="1" x14ac:dyDescent="0.35">
      <c r="B31" s="31" t="s">
        <v>96</v>
      </c>
      <c r="C31" s="16" t="s">
        <v>27</v>
      </c>
      <c r="D31" s="47">
        <v>50</v>
      </c>
      <c r="E31" s="53"/>
      <c r="F31" s="37">
        <f t="shared" si="1"/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s="9" customFormat="1" x14ac:dyDescent="0.35">
      <c r="B32" s="31" t="s">
        <v>97</v>
      </c>
      <c r="C32" s="16" t="s">
        <v>27</v>
      </c>
      <c r="D32" s="47">
        <v>20</v>
      </c>
      <c r="E32" s="53"/>
      <c r="F32" s="37">
        <f t="shared" si="1"/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s="9" customFormat="1" x14ac:dyDescent="0.35">
      <c r="B33" s="31" t="s">
        <v>98</v>
      </c>
      <c r="C33" s="16" t="s">
        <v>27</v>
      </c>
      <c r="D33" s="47">
        <v>5</v>
      </c>
      <c r="E33" s="53"/>
      <c r="F33" s="37">
        <f t="shared" si="1"/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35">
      <c r="B34" s="31" t="s">
        <v>99</v>
      </c>
      <c r="C34" s="16" t="s">
        <v>27</v>
      </c>
      <c r="D34" s="47">
        <v>5</v>
      </c>
      <c r="E34" s="53"/>
      <c r="F34" s="37">
        <f t="shared" si="1"/>
        <v>0</v>
      </c>
      <c r="H34" s="8"/>
    </row>
    <row r="35" spans="2:18" ht="15" customHeight="1" x14ac:dyDescent="0.35">
      <c r="B35" s="31" t="s">
        <v>100</v>
      </c>
      <c r="C35" s="16" t="s">
        <v>28</v>
      </c>
      <c r="D35" s="47">
        <v>6</v>
      </c>
      <c r="E35" s="53"/>
      <c r="F35" s="37">
        <f t="shared" si="1"/>
        <v>0</v>
      </c>
      <c r="H35" s="8"/>
    </row>
    <row r="36" spans="2:18" x14ac:dyDescent="0.35">
      <c r="B36" s="31" t="s">
        <v>101</v>
      </c>
      <c r="C36" s="16" t="s">
        <v>27</v>
      </c>
      <c r="D36" s="47">
        <v>6</v>
      </c>
      <c r="E36" s="53"/>
      <c r="F36" s="37">
        <f t="shared" si="1"/>
        <v>0</v>
      </c>
      <c r="H36" s="8"/>
    </row>
    <row r="37" spans="2:18" x14ac:dyDescent="0.35">
      <c r="B37" s="31"/>
      <c r="C37" s="16"/>
      <c r="D37" s="16"/>
      <c r="E37" s="53"/>
      <c r="F37" s="38"/>
      <c r="H37" s="8"/>
    </row>
    <row r="38" spans="2:18" x14ac:dyDescent="0.35">
      <c r="B38" s="162" t="s">
        <v>111</v>
      </c>
      <c r="C38" s="163"/>
      <c r="D38" s="163"/>
      <c r="E38" s="163"/>
      <c r="F38" s="46">
        <f>SUM(F39:F47)</f>
        <v>0</v>
      </c>
      <c r="H38" s="8"/>
    </row>
    <row r="39" spans="2:18" x14ac:dyDescent="0.35">
      <c r="B39" s="57" t="s">
        <v>112</v>
      </c>
      <c r="C39" s="14" t="s">
        <v>18</v>
      </c>
      <c r="D39" s="14">
        <v>1</v>
      </c>
      <c r="E39" s="53"/>
      <c r="F39" s="37">
        <f t="shared" ref="F39:F46" si="2">E39*D39</f>
        <v>0</v>
      </c>
      <c r="H39" s="8"/>
    </row>
    <row r="40" spans="2:18" x14ac:dyDescent="0.35">
      <c r="B40" s="57" t="s">
        <v>113</v>
      </c>
      <c r="C40" s="14" t="s">
        <v>18</v>
      </c>
      <c r="D40" s="14">
        <v>1</v>
      </c>
      <c r="E40" s="53"/>
      <c r="F40" s="37">
        <f t="shared" si="2"/>
        <v>0</v>
      </c>
      <c r="H40" s="8"/>
    </row>
    <row r="41" spans="2:18" x14ac:dyDescent="0.35">
      <c r="B41" s="58" t="s">
        <v>114</v>
      </c>
      <c r="C41" s="14" t="s">
        <v>27</v>
      </c>
      <c r="D41" s="14">
        <v>1</v>
      </c>
      <c r="E41" s="53"/>
      <c r="F41" s="37">
        <f t="shared" si="2"/>
        <v>0</v>
      </c>
      <c r="H41" s="8"/>
    </row>
    <row r="42" spans="2:18" x14ac:dyDescent="0.35">
      <c r="B42" s="58" t="s">
        <v>115</v>
      </c>
      <c r="C42" s="14" t="s">
        <v>27</v>
      </c>
      <c r="D42" s="14">
        <v>1</v>
      </c>
      <c r="E42" s="53"/>
      <c r="F42" s="37">
        <f t="shared" si="2"/>
        <v>0</v>
      </c>
      <c r="H42" s="8"/>
    </row>
    <row r="43" spans="2:18" x14ac:dyDescent="0.35">
      <c r="B43" s="57" t="s">
        <v>116</v>
      </c>
      <c r="C43" s="14" t="s">
        <v>18</v>
      </c>
      <c r="D43" s="14">
        <v>3</v>
      </c>
      <c r="E43" s="53"/>
      <c r="F43" s="37">
        <f t="shared" si="2"/>
        <v>0</v>
      </c>
      <c r="H43" s="8"/>
    </row>
    <row r="44" spans="2:18" x14ac:dyDescent="0.35">
      <c r="B44" s="57" t="s">
        <v>117</v>
      </c>
      <c r="C44" s="14" t="s">
        <v>27</v>
      </c>
      <c r="D44" s="14">
        <v>3</v>
      </c>
      <c r="E44" s="53"/>
      <c r="F44" s="37">
        <f t="shared" si="2"/>
        <v>0</v>
      </c>
      <c r="H44" s="8"/>
    </row>
    <row r="45" spans="2:18" x14ac:dyDescent="0.35">
      <c r="B45" s="57" t="s">
        <v>118</v>
      </c>
      <c r="C45" s="14" t="s">
        <v>27</v>
      </c>
      <c r="D45" s="14">
        <v>3</v>
      </c>
      <c r="E45" s="53"/>
      <c r="F45" s="37">
        <f t="shared" si="2"/>
        <v>0</v>
      </c>
      <c r="H45" s="8"/>
    </row>
    <row r="46" spans="2:18" x14ac:dyDescent="0.35">
      <c r="B46" s="57" t="s">
        <v>119</v>
      </c>
      <c r="C46" s="16" t="s">
        <v>27</v>
      </c>
      <c r="D46" s="47">
        <v>1</v>
      </c>
      <c r="E46" s="53"/>
      <c r="F46" s="37">
        <f t="shared" si="2"/>
        <v>0</v>
      </c>
      <c r="H46" s="8"/>
    </row>
    <row r="47" spans="2:18" x14ac:dyDescent="0.35">
      <c r="B47" s="31"/>
      <c r="C47" s="16"/>
      <c r="D47" s="16"/>
      <c r="E47" s="53"/>
      <c r="F47" s="38"/>
      <c r="H47" s="8"/>
    </row>
    <row r="48" spans="2:18" x14ac:dyDescent="0.35">
      <c r="B48" s="162" t="s">
        <v>120</v>
      </c>
      <c r="C48" s="163"/>
      <c r="D48" s="163"/>
      <c r="E48" s="163"/>
      <c r="F48" s="46">
        <f>SUM(F49:F50)</f>
        <v>0</v>
      </c>
      <c r="H48" s="8"/>
    </row>
    <row r="49" spans="2:8" x14ac:dyDescent="0.35">
      <c r="B49" s="31" t="s">
        <v>167</v>
      </c>
      <c r="C49" s="16" t="s">
        <v>27</v>
      </c>
      <c r="D49" s="47">
        <v>1</v>
      </c>
      <c r="E49" s="53"/>
      <c r="F49" s="37">
        <f t="shared" ref="F49" si="3">E49*D49</f>
        <v>0</v>
      </c>
      <c r="H49" s="8"/>
    </row>
    <row r="50" spans="2:8" x14ac:dyDescent="0.35">
      <c r="B50" s="31"/>
      <c r="C50" s="16"/>
      <c r="D50" s="16"/>
      <c r="E50" s="53"/>
      <c r="F50" s="38"/>
      <c r="H50" s="8"/>
    </row>
    <row r="51" spans="2:8" x14ac:dyDescent="0.35">
      <c r="B51" s="162" t="s">
        <v>68</v>
      </c>
      <c r="C51" s="163"/>
      <c r="D51" s="163"/>
      <c r="E51" s="163"/>
      <c r="F51" s="46">
        <f>SUM(F52:F56)</f>
        <v>0</v>
      </c>
      <c r="H51" s="8"/>
    </row>
    <row r="52" spans="2:8" ht="15" customHeight="1" x14ac:dyDescent="0.35">
      <c r="B52" s="31" t="s">
        <v>65</v>
      </c>
      <c r="C52" s="16" t="s">
        <v>27</v>
      </c>
      <c r="D52" s="47">
        <v>1</v>
      </c>
      <c r="E52" s="53"/>
      <c r="F52" s="37">
        <f>E52*D52</f>
        <v>0</v>
      </c>
      <c r="H52" s="8"/>
    </row>
    <row r="53" spans="2:8" ht="15" customHeight="1" x14ac:dyDescent="0.35">
      <c r="B53" s="31" t="s">
        <v>51</v>
      </c>
      <c r="C53" s="16" t="s">
        <v>27</v>
      </c>
      <c r="D53" s="47">
        <v>1</v>
      </c>
      <c r="E53" s="53"/>
      <c r="F53" s="37">
        <f>E53*D53</f>
        <v>0</v>
      </c>
      <c r="H53" s="8"/>
    </row>
    <row r="54" spans="2:8" ht="15" customHeight="1" x14ac:dyDescent="0.35">
      <c r="B54" s="31" t="s">
        <v>53</v>
      </c>
      <c r="C54" s="16" t="s">
        <v>27</v>
      </c>
      <c r="D54" s="47">
        <v>1</v>
      </c>
      <c r="E54" s="53"/>
      <c r="F54" s="37">
        <f>E54*D54</f>
        <v>0</v>
      </c>
      <c r="H54" s="8"/>
    </row>
    <row r="55" spans="2:8" ht="15" customHeight="1" x14ac:dyDescent="0.35">
      <c r="B55" s="31" t="s">
        <v>45</v>
      </c>
      <c r="C55" s="16" t="s">
        <v>27</v>
      </c>
      <c r="D55" s="47">
        <v>1</v>
      </c>
      <c r="E55" s="53"/>
      <c r="F55" s="37">
        <f>E55*D55</f>
        <v>0</v>
      </c>
      <c r="H55" s="8"/>
    </row>
    <row r="56" spans="2:8" ht="15" customHeight="1" x14ac:dyDescent="0.35">
      <c r="B56" s="31"/>
      <c r="C56" s="16"/>
      <c r="D56" s="16"/>
      <c r="E56" s="16"/>
      <c r="F56" s="38"/>
      <c r="H56" s="8"/>
    </row>
    <row r="57" spans="2:8" ht="15" customHeight="1" x14ac:dyDescent="0.35">
      <c r="B57" s="162" t="s">
        <v>69</v>
      </c>
      <c r="C57" s="163"/>
      <c r="D57" s="163"/>
      <c r="E57" s="163"/>
      <c r="F57" s="46">
        <f>SUM(F58:F59)</f>
        <v>0</v>
      </c>
      <c r="H57" s="8"/>
    </row>
    <row r="58" spans="2:8" ht="15" customHeight="1" x14ac:dyDescent="0.35">
      <c r="B58" s="31" t="s">
        <v>121</v>
      </c>
      <c r="C58" s="16" t="s">
        <v>27</v>
      </c>
      <c r="D58" s="47">
        <v>1</v>
      </c>
      <c r="E58" s="53"/>
      <c r="F58" s="37">
        <f>E58*D58</f>
        <v>0</v>
      </c>
      <c r="H58" s="8"/>
    </row>
    <row r="59" spans="2:8" ht="15" customHeight="1" x14ac:dyDescent="0.35">
      <c r="B59" s="48"/>
      <c r="C59" s="49"/>
      <c r="D59" s="49"/>
      <c r="E59" s="54"/>
      <c r="F59" s="50"/>
      <c r="H59" s="8"/>
    </row>
    <row r="60" spans="2:8" ht="15" customHeight="1" x14ac:dyDescent="0.35">
      <c r="B60" s="162" t="s">
        <v>70</v>
      </c>
      <c r="C60" s="163"/>
      <c r="D60" s="163"/>
      <c r="E60" s="163"/>
      <c r="F60" s="46">
        <f>SUM(F61:F73)</f>
        <v>0</v>
      </c>
      <c r="H60" s="8"/>
    </row>
    <row r="61" spans="2:8" ht="15" customHeight="1" x14ac:dyDescent="0.35">
      <c r="B61" s="31" t="s">
        <v>102</v>
      </c>
      <c r="C61" s="16" t="s">
        <v>27</v>
      </c>
      <c r="D61" s="47">
        <v>23</v>
      </c>
      <c r="E61" s="53"/>
      <c r="F61" s="37">
        <f t="shared" ref="F61:F72" si="4">E61*D61</f>
        <v>0</v>
      </c>
      <c r="H61" s="8"/>
    </row>
    <row r="62" spans="2:8" ht="15" customHeight="1" x14ac:dyDescent="0.35">
      <c r="B62" s="31" t="s">
        <v>103</v>
      </c>
      <c r="C62" s="16" t="s">
        <v>27</v>
      </c>
      <c r="D62" s="47">
        <v>55</v>
      </c>
      <c r="E62" s="53"/>
      <c r="F62" s="37">
        <f t="shared" si="4"/>
        <v>0</v>
      </c>
      <c r="H62" s="8"/>
    </row>
    <row r="63" spans="2:8" ht="15" customHeight="1" x14ac:dyDescent="0.35">
      <c r="B63" s="31" t="s">
        <v>104</v>
      </c>
      <c r="C63" s="16" t="s">
        <v>27</v>
      </c>
      <c r="D63" s="47">
        <v>40</v>
      </c>
      <c r="E63" s="53"/>
      <c r="F63" s="37">
        <f t="shared" si="4"/>
        <v>0</v>
      </c>
      <c r="H63" s="8"/>
    </row>
    <row r="64" spans="2:8" ht="15" customHeight="1" x14ac:dyDescent="0.35">
      <c r="B64" s="58" t="s">
        <v>122</v>
      </c>
      <c r="C64" s="16" t="s">
        <v>18</v>
      </c>
      <c r="D64" s="47">
        <v>6700</v>
      </c>
      <c r="E64" s="53"/>
      <c r="F64" s="37">
        <f t="shared" si="4"/>
        <v>0</v>
      </c>
      <c r="H64" s="8"/>
    </row>
    <row r="65" spans="2:8" ht="15" customHeight="1" x14ac:dyDescent="0.35">
      <c r="B65" s="58" t="s">
        <v>39</v>
      </c>
      <c r="C65" s="16" t="s">
        <v>18</v>
      </c>
      <c r="D65" s="47">
        <v>6840</v>
      </c>
      <c r="E65" s="53"/>
      <c r="F65" s="37">
        <f t="shared" si="4"/>
        <v>0</v>
      </c>
      <c r="H65" s="8"/>
    </row>
    <row r="66" spans="2:8" ht="15" customHeight="1" x14ac:dyDescent="0.35">
      <c r="B66" s="31" t="s">
        <v>105</v>
      </c>
      <c r="C66" s="16" t="s">
        <v>18</v>
      </c>
      <c r="D66" s="47">
        <v>60</v>
      </c>
      <c r="E66" s="53"/>
      <c r="F66" s="37">
        <f t="shared" si="4"/>
        <v>0</v>
      </c>
      <c r="H66" s="8"/>
    </row>
    <row r="67" spans="2:8" ht="15" customHeight="1" x14ac:dyDescent="0.35">
      <c r="B67" s="58" t="s">
        <v>40</v>
      </c>
      <c r="C67" s="16" t="s">
        <v>27</v>
      </c>
      <c r="D67" s="47">
        <v>1</v>
      </c>
      <c r="E67" s="53"/>
      <c r="F67" s="37">
        <f t="shared" si="4"/>
        <v>0</v>
      </c>
      <c r="H67" s="8"/>
    </row>
    <row r="68" spans="2:8" ht="15" customHeight="1" x14ac:dyDescent="0.35">
      <c r="B68" s="58" t="s">
        <v>114</v>
      </c>
      <c r="C68" s="16" t="s">
        <v>27</v>
      </c>
      <c r="D68" s="47">
        <v>1</v>
      </c>
      <c r="E68" s="53"/>
      <c r="F68" s="37">
        <f t="shared" si="4"/>
        <v>0</v>
      </c>
      <c r="H68" s="8"/>
    </row>
    <row r="69" spans="2:8" ht="15" customHeight="1" x14ac:dyDescent="0.35">
      <c r="B69" s="58" t="s">
        <v>30</v>
      </c>
      <c r="C69" s="16" t="s">
        <v>27</v>
      </c>
      <c r="D69" s="47">
        <v>2000</v>
      </c>
      <c r="E69" s="53"/>
      <c r="F69" s="37">
        <f t="shared" si="4"/>
        <v>0</v>
      </c>
      <c r="H69" s="8"/>
    </row>
    <row r="70" spans="2:8" ht="15" customHeight="1" x14ac:dyDescent="0.35">
      <c r="B70" s="31" t="s">
        <v>106</v>
      </c>
      <c r="C70" s="16" t="s">
        <v>18</v>
      </c>
      <c r="D70" s="47">
        <v>6700</v>
      </c>
      <c r="E70" s="53"/>
      <c r="F70" s="37">
        <f t="shared" si="4"/>
        <v>0</v>
      </c>
      <c r="H70" s="8"/>
    </row>
    <row r="71" spans="2:8" ht="15" customHeight="1" x14ac:dyDescent="0.35">
      <c r="B71" s="31" t="s">
        <v>107</v>
      </c>
      <c r="C71" s="16" t="s">
        <v>18</v>
      </c>
      <c r="D71" s="47">
        <v>6700</v>
      </c>
      <c r="E71" s="53"/>
      <c r="F71" s="37">
        <f t="shared" si="4"/>
        <v>0</v>
      </c>
      <c r="H71" s="8"/>
    </row>
    <row r="72" spans="2:8" ht="15" customHeight="1" x14ac:dyDescent="0.35">
      <c r="B72" s="31" t="s">
        <v>31</v>
      </c>
      <c r="C72" s="16" t="s">
        <v>29</v>
      </c>
      <c r="D72" s="47">
        <v>1</v>
      </c>
      <c r="E72" s="53"/>
      <c r="F72" s="37">
        <f t="shared" si="4"/>
        <v>0</v>
      </c>
      <c r="H72" s="8"/>
    </row>
    <row r="73" spans="2:8" ht="15" customHeight="1" x14ac:dyDescent="0.35">
      <c r="B73" s="31"/>
      <c r="C73" s="16"/>
      <c r="D73" s="16"/>
      <c r="E73" s="53"/>
      <c r="F73" s="38"/>
      <c r="H73" s="8"/>
    </row>
    <row r="74" spans="2:8" ht="15" customHeight="1" x14ac:dyDescent="0.35">
      <c r="B74" s="162" t="s">
        <v>71</v>
      </c>
      <c r="C74" s="163"/>
      <c r="D74" s="163"/>
      <c r="E74" s="163"/>
      <c r="F74" s="46">
        <f>SUM(F75:F77)</f>
        <v>0</v>
      </c>
      <c r="H74" s="8"/>
    </row>
    <row r="75" spans="2:8" ht="15" customHeight="1" x14ac:dyDescent="0.35">
      <c r="B75" s="31" t="s">
        <v>38</v>
      </c>
      <c r="C75" s="16" t="s">
        <v>29</v>
      </c>
      <c r="D75" s="47">
        <v>1</v>
      </c>
      <c r="E75" s="53"/>
      <c r="F75" s="37">
        <f>E75*D75</f>
        <v>0</v>
      </c>
      <c r="H75" s="8"/>
    </row>
    <row r="76" spans="2:8" ht="15" customHeight="1" x14ac:dyDescent="0.35">
      <c r="B76" s="31" t="s">
        <v>37</v>
      </c>
      <c r="C76" s="16" t="s">
        <v>29</v>
      </c>
      <c r="D76" s="47">
        <v>1</v>
      </c>
      <c r="E76" s="53"/>
      <c r="F76" s="37">
        <f>E76*D76</f>
        <v>0</v>
      </c>
      <c r="H76" s="8"/>
    </row>
    <row r="77" spans="2:8" ht="15" customHeight="1" x14ac:dyDescent="0.35">
      <c r="B77" s="31"/>
      <c r="C77" s="16"/>
      <c r="D77" s="16"/>
      <c r="E77" s="53"/>
      <c r="F77" s="38"/>
      <c r="H77" s="8"/>
    </row>
    <row r="78" spans="2:8" ht="15" customHeight="1" x14ac:dyDescent="0.35">
      <c r="B78" s="162" t="s">
        <v>72</v>
      </c>
      <c r="C78" s="163"/>
      <c r="D78" s="163"/>
      <c r="E78" s="163"/>
      <c r="F78" s="46">
        <f>SUM(F79:F86)</f>
        <v>0</v>
      </c>
      <c r="H78" s="8"/>
    </row>
    <row r="79" spans="2:8" ht="32" x14ac:dyDescent="0.35">
      <c r="B79" s="36" t="s">
        <v>123</v>
      </c>
      <c r="C79" s="16" t="s">
        <v>18</v>
      </c>
      <c r="D79" s="47">
        <v>60</v>
      </c>
      <c r="E79" s="53"/>
      <c r="F79" s="37">
        <f>E79*D79</f>
        <v>0</v>
      </c>
      <c r="H79" s="8"/>
    </row>
    <row r="80" spans="2:8" ht="32" x14ac:dyDescent="0.35">
      <c r="B80" s="36" t="s">
        <v>124</v>
      </c>
      <c r="C80" s="16" t="s">
        <v>18</v>
      </c>
      <c r="D80" s="47">
        <v>1163</v>
      </c>
      <c r="E80" s="53"/>
      <c r="F80" s="37">
        <f>E80*D80</f>
        <v>0</v>
      </c>
      <c r="H80" s="8"/>
    </row>
    <row r="81" spans="2:8" ht="48" x14ac:dyDescent="0.35">
      <c r="B81" s="36" t="s">
        <v>125</v>
      </c>
      <c r="C81" s="16" t="s">
        <v>18</v>
      </c>
      <c r="D81" s="47">
        <v>3150</v>
      </c>
      <c r="E81" s="53"/>
      <c r="F81" s="37">
        <f>E81*D81</f>
        <v>0</v>
      </c>
      <c r="H81" s="8"/>
    </row>
    <row r="82" spans="2:8" ht="48" x14ac:dyDescent="0.35">
      <c r="B82" s="36" t="s">
        <v>126</v>
      </c>
      <c r="C82" s="16" t="s">
        <v>18</v>
      </c>
      <c r="D82" s="47">
        <v>2410</v>
      </c>
      <c r="E82" s="53"/>
      <c r="F82" s="37">
        <f>E82*D82</f>
        <v>0</v>
      </c>
      <c r="H82" s="8"/>
    </row>
    <row r="83" spans="2:8" x14ac:dyDescent="0.35">
      <c r="B83" s="36" t="s">
        <v>127</v>
      </c>
      <c r="C83" s="16" t="s">
        <v>128</v>
      </c>
      <c r="D83" s="47">
        <v>1</v>
      </c>
      <c r="E83" s="53"/>
      <c r="F83" s="37">
        <f>E83*D83</f>
        <v>0</v>
      </c>
      <c r="H83" s="8"/>
    </row>
    <row r="84" spans="2:8" x14ac:dyDescent="0.35">
      <c r="B84" s="36" t="s">
        <v>129</v>
      </c>
      <c r="C84" s="16" t="s">
        <v>29</v>
      </c>
      <c r="D84" s="47">
        <v>1</v>
      </c>
      <c r="E84" s="53"/>
      <c r="F84" s="37"/>
      <c r="H84" s="8"/>
    </row>
    <row r="85" spans="2:8" ht="32" x14ac:dyDescent="0.35">
      <c r="B85" s="36" t="s">
        <v>49</v>
      </c>
      <c r="C85" s="16" t="s">
        <v>18</v>
      </c>
      <c r="D85" s="47">
        <v>30</v>
      </c>
      <c r="E85" s="53"/>
      <c r="F85" s="37"/>
      <c r="H85" s="8"/>
    </row>
    <row r="86" spans="2:8" x14ac:dyDescent="0.35">
      <c r="B86" s="36"/>
      <c r="C86" s="16"/>
      <c r="D86" s="47"/>
      <c r="E86" s="53"/>
      <c r="F86" s="37"/>
      <c r="H86" s="8"/>
    </row>
    <row r="87" spans="2:8" x14ac:dyDescent="0.35">
      <c r="B87" s="155" t="s">
        <v>73</v>
      </c>
      <c r="C87" s="156"/>
      <c r="D87" s="156"/>
      <c r="E87" s="157"/>
      <c r="F87" s="46">
        <f>SUM(F88:F89)</f>
        <v>0</v>
      </c>
      <c r="H87" s="8"/>
    </row>
    <row r="88" spans="2:8" ht="112" x14ac:dyDescent="0.35">
      <c r="B88" s="36" t="s">
        <v>74</v>
      </c>
      <c r="C88" s="16" t="s">
        <v>29</v>
      </c>
      <c r="D88" s="16">
        <v>1</v>
      </c>
      <c r="E88" s="53"/>
      <c r="F88" s="37">
        <f>E88*D88</f>
        <v>0</v>
      </c>
      <c r="H88" s="8"/>
    </row>
    <row r="89" spans="2:8" x14ac:dyDescent="0.35">
      <c r="B89" s="36"/>
      <c r="C89" s="16"/>
      <c r="D89" s="16"/>
      <c r="E89" s="53"/>
      <c r="F89" s="38"/>
      <c r="H89" s="8"/>
    </row>
    <row r="90" spans="2:8" x14ac:dyDescent="0.35">
      <c r="B90" s="162" t="s">
        <v>76</v>
      </c>
      <c r="C90" s="163"/>
      <c r="D90" s="163"/>
      <c r="E90" s="163"/>
      <c r="F90" s="46">
        <f>SUM(F91:F92)</f>
        <v>0</v>
      </c>
      <c r="H90" s="8"/>
    </row>
    <row r="91" spans="2:8" ht="32" x14ac:dyDescent="0.35">
      <c r="B91" s="36" t="s">
        <v>77</v>
      </c>
      <c r="C91" s="16" t="s">
        <v>29</v>
      </c>
      <c r="D91" s="16">
        <v>1</v>
      </c>
      <c r="E91" s="53"/>
      <c r="F91" s="37">
        <f>E91*D91</f>
        <v>0</v>
      </c>
      <c r="H91" s="8"/>
    </row>
    <row r="92" spans="2:8" x14ac:dyDescent="0.35">
      <c r="B92" s="36"/>
      <c r="C92" s="16"/>
      <c r="D92" s="16"/>
      <c r="E92" s="53"/>
      <c r="F92" s="38"/>
      <c r="H92" s="8"/>
    </row>
    <row r="93" spans="2:8" x14ac:dyDescent="0.35">
      <c r="B93" s="162" t="s">
        <v>78</v>
      </c>
      <c r="C93" s="163"/>
      <c r="D93" s="163"/>
      <c r="E93" s="163"/>
      <c r="F93" s="46">
        <f>SUM(F94:F95)</f>
        <v>0</v>
      </c>
      <c r="H93" s="8"/>
    </row>
    <row r="94" spans="2:8" ht="64" x14ac:dyDescent="0.35">
      <c r="B94" s="39" t="s">
        <v>79</v>
      </c>
      <c r="C94" s="16" t="s">
        <v>29</v>
      </c>
      <c r="D94" s="16">
        <v>1</v>
      </c>
      <c r="E94" s="53"/>
      <c r="F94" s="37">
        <f>E94*D94</f>
        <v>0</v>
      </c>
      <c r="H94" s="8"/>
    </row>
    <row r="95" spans="2:8" x14ac:dyDescent="0.35">
      <c r="B95" s="39"/>
      <c r="C95" s="16"/>
      <c r="D95" s="16"/>
      <c r="E95" s="53"/>
      <c r="F95" s="38"/>
      <c r="H95" s="8"/>
    </row>
    <row r="96" spans="2:8" x14ac:dyDescent="0.35">
      <c r="B96" s="162" t="s">
        <v>80</v>
      </c>
      <c r="C96" s="163"/>
      <c r="D96" s="163"/>
      <c r="E96" s="163"/>
      <c r="F96" s="46">
        <f>SUM(F97:F98)</f>
        <v>0</v>
      </c>
      <c r="H96" s="8"/>
    </row>
    <row r="97" spans="2:8" ht="32" x14ac:dyDescent="0.35">
      <c r="B97" s="39" t="s">
        <v>81</v>
      </c>
      <c r="C97" s="16" t="s">
        <v>29</v>
      </c>
      <c r="D97" s="16">
        <v>1</v>
      </c>
      <c r="E97" s="53"/>
      <c r="F97" s="37">
        <f>E97*D97</f>
        <v>0</v>
      </c>
      <c r="H97" s="8"/>
    </row>
    <row r="98" spans="2:8" x14ac:dyDescent="0.35">
      <c r="B98" s="39"/>
      <c r="C98" s="16"/>
      <c r="D98" s="16"/>
      <c r="E98" s="53"/>
      <c r="F98" s="38"/>
      <c r="H98" s="8"/>
    </row>
    <row r="99" spans="2:8" x14ac:dyDescent="0.35">
      <c r="B99" s="162" t="s">
        <v>82</v>
      </c>
      <c r="C99" s="163"/>
      <c r="D99" s="163"/>
      <c r="E99" s="163"/>
      <c r="F99" s="46">
        <f>SUM(F100:F101)</f>
        <v>0</v>
      </c>
      <c r="H99" s="8"/>
    </row>
    <row r="100" spans="2:8" ht="48" x14ac:dyDescent="0.35">
      <c r="B100" s="39" t="s">
        <v>83</v>
      </c>
      <c r="C100" s="16" t="s">
        <v>29</v>
      </c>
      <c r="D100" s="16">
        <v>1</v>
      </c>
      <c r="E100" s="53"/>
      <c r="F100" s="37">
        <f>E100*D100</f>
        <v>0</v>
      </c>
      <c r="H100" s="8"/>
    </row>
    <row r="101" spans="2:8" x14ac:dyDescent="0.35">
      <c r="B101" s="39"/>
      <c r="C101" s="16"/>
      <c r="D101" s="16"/>
      <c r="E101" s="53"/>
      <c r="F101" s="38"/>
      <c r="H101" s="8"/>
    </row>
    <row r="102" spans="2:8" x14ac:dyDescent="0.35">
      <c r="B102" s="162" t="s">
        <v>84</v>
      </c>
      <c r="C102" s="163"/>
      <c r="D102" s="163"/>
      <c r="E102" s="163"/>
      <c r="F102" s="46">
        <f>SUM(F103:F104)</f>
        <v>0</v>
      </c>
      <c r="H102" s="8"/>
    </row>
    <row r="103" spans="2:8" ht="48" x14ac:dyDescent="0.35">
      <c r="B103" s="39" t="s">
        <v>85</v>
      </c>
      <c r="C103" s="16" t="s">
        <v>29</v>
      </c>
      <c r="D103" s="16">
        <v>1</v>
      </c>
      <c r="E103" s="53"/>
      <c r="F103" s="37">
        <f>E103*D103</f>
        <v>0</v>
      </c>
      <c r="H103" s="8"/>
    </row>
    <row r="104" spans="2:8" x14ac:dyDescent="0.35">
      <c r="B104" s="39"/>
      <c r="C104" s="16"/>
      <c r="D104" s="16"/>
      <c r="E104" s="53"/>
      <c r="F104" s="38"/>
      <c r="H104" s="8"/>
    </row>
    <row r="105" spans="2:8" x14ac:dyDescent="0.35">
      <c r="B105" s="162" t="s">
        <v>86</v>
      </c>
      <c r="C105" s="163"/>
      <c r="D105" s="163"/>
      <c r="E105" s="163"/>
      <c r="F105" s="46">
        <f>SUM(F106:F107)</f>
        <v>0</v>
      </c>
      <c r="H105" s="8"/>
    </row>
    <row r="106" spans="2:8" ht="96" x14ac:dyDescent="0.35">
      <c r="B106" s="39" t="s">
        <v>87</v>
      </c>
      <c r="C106" s="16" t="s">
        <v>29</v>
      </c>
      <c r="D106" s="16">
        <v>1</v>
      </c>
      <c r="E106" s="53"/>
      <c r="F106" s="37">
        <f>E106*D106</f>
        <v>0</v>
      </c>
      <c r="H106" s="8"/>
    </row>
    <row r="107" spans="2:8" ht="15" customHeight="1" x14ac:dyDescent="0.35">
      <c r="B107" s="31"/>
      <c r="C107" s="16"/>
      <c r="D107" s="16"/>
      <c r="E107" s="53"/>
      <c r="F107" s="38"/>
      <c r="H107" s="8"/>
    </row>
    <row r="108" spans="2:8" ht="15" customHeight="1" x14ac:dyDescent="0.35">
      <c r="B108" s="162" t="s">
        <v>88</v>
      </c>
      <c r="C108" s="163"/>
      <c r="D108" s="163"/>
      <c r="E108" s="163"/>
      <c r="F108" s="46">
        <f>SUM(F109)</f>
        <v>0</v>
      </c>
      <c r="H108" s="8"/>
    </row>
    <row r="109" spans="2:8" ht="32.5" thickBot="1" x14ac:dyDescent="0.4">
      <c r="B109" s="41" t="s">
        <v>89</v>
      </c>
      <c r="C109" s="32" t="s">
        <v>29</v>
      </c>
      <c r="D109" s="32">
        <v>1</v>
      </c>
      <c r="E109" s="59"/>
      <c r="F109" s="60">
        <f>E109*D109</f>
        <v>0</v>
      </c>
    </row>
    <row r="110" spans="2:8" ht="15" customHeight="1" x14ac:dyDescent="0.35">
      <c r="B110" s="34"/>
      <c r="C110" s="21"/>
      <c r="D110" s="21"/>
      <c r="E110" s="21"/>
      <c r="F110" s="19"/>
    </row>
    <row r="111" spans="2:8" ht="15" customHeight="1" x14ac:dyDescent="0.35">
      <c r="B111" s="33"/>
      <c r="C111" s="21"/>
      <c r="D111" s="21"/>
      <c r="E111" s="21"/>
      <c r="F111" s="19"/>
    </row>
    <row r="112" spans="2:8" x14ac:dyDescent="0.35">
      <c r="B112" s="17"/>
      <c r="C112" s="18"/>
      <c r="D112" s="18"/>
      <c r="E112" s="18"/>
      <c r="F112" s="19"/>
    </row>
    <row r="113" spans="2:6" ht="15" customHeight="1" x14ac:dyDescent="0.35">
      <c r="B113" s="17"/>
      <c r="C113" s="18"/>
      <c r="D113" s="18"/>
      <c r="E113" s="18"/>
      <c r="F113" s="19"/>
    </row>
    <row r="114" spans="2:6" x14ac:dyDescent="0.35">
      <c r="B114" s="20"/>
      <c r="C114" s="21"/>
      <c r="D114" s="21"/>
      <c r="E114" s="21"/>
      <c r="F114" s="19"/>
    </row>
    <row r="115" spans="2:6" ht="15" customHeight="1" x14ac:dyDescent="0.35">
      <c r="B115" s="20"/>
      <c r="C115" s="21"/>
      <c r="D115" s="21"/>
      <c r="E115" s="21"/>
      <c r="F115" s="19"/>
    </row>
    <row r="116" spans="2:6" x14ac:dyDescent="0.35">
      <c r="B116" s="17"/>
      <c r="C116" s="18"/>
      <c r="D116" s="18"/>
      <c r="E116" s="18"/>
      <c r="F116" s="19"/>
    </row>
    <row r="117" spans="2:6" ht="15" customHeight="1" x14ac:dyDescent="0.35">
      <c r="B117" s="17"/>
      <c r="C117" s="18"/>
      <c r="D117" s="18"/>
      <c r="E117" s="18"/>
      <c r="F117" s="19"/>
    </row>
    <row r="118" spans="2:6" x14ac:dyDescent="0.35">
      <c r="B118" s="20"/>
      <c r="C118" s="21"/>
      <c r="D118" s="21"/>
      <c r="E118" s="21"/>
      <c r="F118" s="19"/>
    </row>
    <row r="119" spans="2:6" ht="15" customHeight="1" x14ac:dyDescent="0.35">
      <c r="B119" s="20"/>
      <c r="C119" s="21"/>
      <c r="D119" s="21"/>
      <c r="E119" s="21"/>
      <c r="F119" s="19"/>
    </row>
    <row r="120" spans="2:6" x14ac:dyDescent="0.35">
      <c r="B120" s="17"/>
      <c r="C120" s="18"/>
      <c r="D120" s="18"/>
      <c r="E120" s="18"/>
      <c r="F120" s="19"/>
    </row>
    <row r="121" spans="2:6" ht="15" customHeight="1" x14ac:dyDescent="0.35">
      <c r="B121" s="17"/>
      <c r="C121" s="18"/>
      <c r="D121" s="18"/>
      <c r="E121" s="18"/>
      <c r="F121" s="19"/>
    </row>
    <row r="122" spans="2:6" x14ac:dyDescent="0.35">
      <c r="B122" s="20"/>
      <c r="C122" s="21"/>
      <c r="D122" s="21"/>
      <c r="E122" s="21"/>
      <c r="F122" s="19"/>
    </row>
    <row r="123" spans="2:6" ht="15" customHeight="1" x14ac:dyDescent="0.35">
      <c r="B123" s="20"/>
      <c r="C123" s="21"/>
      <c r="D123" s="21"/>
      <c r="E123" s="21"/>
      <c r="F123" s="19"/>
    </row>
    <row r="124" spans="2:6" x14ac:dyDescent="0.35">
      <c r="B124" s="17"/>
      <c r="C124" s="18"/>
      <c r="D124" s="18"/>
      <c r="E124" s="18"/>
      <c r="F124" s="19"/>
    </row>
    <row r="125" spans="2:6" ht="15" customHeight="1" x14ac:dyDescent="0.35">
      <c r="B125" s="17"/>
      <c r="C125" s="18"/>
      <c r="D125" s="18"/>
      <c r="E125" s="18"/>
      <c r="F125" s="19"/>
    </row>
    <row r="126" spans="2:6" x14ac:dyDescent="0.35">
      <c r="B126" s="20"/>
      <c r="C126" s="21"/>
      <c r="D126" s="21"/>
      <c r="E126" s="21"/>
      <c r="F126" s="19"/>
    </row>
    <row r="127" spans="2:6" ht="15" customHeight="1" x14ac:dyDescent="0.35">
      <c r="B127" s="20"/>
      <c r="C127" s="21"/>
      <c r="D127" s="21"/>
      <c r="E127" s="21"/>
      <c r="F127" s="19"/>
    </row>
    <row r="128" spans="2:6" x14ac:dyDescent="0.35">
      <c r="B128" s="17"/>
      <c r="C128" s="18"/>
      <c r="D128" s="18"/>
      <c r="E128" s="18"/>
      <c r="F128" s="19"/>
    </row>
    <row r="129" spans="2:6" ht="15" customHeight="1" x14ac:dyDescent="0.35">
      <c r="B129" s="17"/>
      <c r="C129" s="18"/>
      <c r="D129" s="18"/>
      <c r="E129" s="18"/>
      <c r="F129" s="19"/>
    </row>
    <row r="130" spans="2:6" x14ac:dyDescent="0.35">
      <c r="B130" s="20"/>
      <c r="C130" s="21"/>
      <c r="D130" s="21"/>
      <c r="E130" s="21"/>
      <c r="F130" s="19"/>
    </row>
    <row r="131" spans="2:6" ht="15" customHeight="1" x14ac:dyDescent="0.35">
      <c r="B131" s="20"/>
      <c r="C131" s="21"/>
      <c r="D131" s="21"/>
      <c r="E131" s="21"/>
      <c r="F131" s="19"/>
    </row>
    <row r="132" spans="2:6" x14ac:dyDescent="0.35">
      <c r="B132" s="17"/>
      <c r="C132" s="18"/>
      <c r="D132" s="18"/>
      <c r="E132" s="18"/>
      <c r="F132" s="19"/>
    </row>
    <row r="133" spans="2:6" ht="15" customHeight="1" x14ac:dyDescent="0.35">
      <c r="B133" s="17"/>
      <c r="C133" s="18"/>
      <c r="D133" s="18"/>
      <c r="E133" s="18"/>
      <c r="F133" s="19"/>
    </row>
    <row r="134" spans="2:6" x14ac:dyDescent="0.35">
      <c r="B134" s="20"/>
      <c r="C134" s="21"/>
      <c r="D134" s="21"/>
      <c r="E134" s="21"/>
      <c r="F134" s="19"/>
    </row>
    <row r="135" spans="2:6" ht="15" customHeight="1" x14ac:dyDescent="0.35">
      <c r="B135" s="20"/>
      <c r="C135" s="21"/>
      <c r="D135" s="21"/>
      <c r="E135" s="21"/>
      <c r="F135" s="19"/>
    </row>
    <row r="136" spans="2:6" x14ac:dyDescent="0.35">
      <c r="B136" s="17"/>
      <c r="C136" s="18"/>
      <c r="D136" s="18"/>
      <c r="E136" s="18"/>
      <c r="F136" s="19"/>
    </row>
    <row r="137" spans="2:6" ht="15" customHeight="1" x14ac:dyDescent="0.35">
      <c r="B137" s="17"/>
      <c r="C137" s="18"/>
      <c r="D137" s="18"/>
      <c r="E137" s="18"/>
      <c r="F137" s="19"/>
    </row>
    <row r="138" spans="2:6" x14ac:dyDescent="0.35">
      <c r="B138" s="20"/>
      <c r="C138" s="21"/>
      <c r="D138" s="21"/>
      <c r="E138" s="21"/>
      <c r="F138" s="19"/>
    </row>
    <row r="139" spans="2:6" ht="15" customHeight="1" x14ac:dyDescent="0.35">
      <c r="B139" s="20"/>
      <c r="C139" s="21"/>
      <c r="D139" s="21"/>
      <c r="E139" s="21"/>
      <c r="F139" s="19"/>
    </row>
    <row r="140" spans="2:6" x14ac:dyDescent="0.35">
      <c r="B140" s="17"/>
      <c r="C140" s="18"/>
      <c r="D140" s="18"/>
      <c r="E140" s="18"/>
      <c r="F140" s="19"/>
    </row>
    <row r="141" spans="2:6" ht="15" customHeight="1" x14ac:dyDescent="0.35">
      <c r="B141" s="17"/>
      <c r="C141" s="18"/>
      <c r="D141" s="18"/>
      <c r="E141" s="18"/>
      <c r="F141" s="19"/>
    </row>
    <row r="142" spans="2:6" x14ac:dyDescent="0.35">
      <c r="B142" s="20"/>
      <c r="C142" s="21"/>
      <c r="D142" s="21"/>
      <c r="E142" s="21"/>
      <c r="F142" s="19"/>
    </row>
    <row r="143" spans="2:6" ht="15" customHeight="1" x14ac:dyDescent="0.35">
      <c r="B143" s="20"/>
      <c r="C143" s="21"/>
      <c r="D143" s="21"/>
      <c r="E143" s="21"/>
      <c r="F143" s="19"/>
    </row>
    <row r="144" spans="2:6" x14ac:dyDescent="0.35">
      <c r="B144" s="17"/>
      <c r="C144" s="18"/>
      <c r="D144" s="18"/>
      <c r="E144" s="18"/>
      <c r="F144" s="19"/>
    </row>
    <row r="145" spans="2:6" ht="15" customHeight="1" x14ac:dyDescent="0.35">
      <c r="B145" s="17"/>
      <c r="C145" s="18"/>
      <c r="D145" s="18"/>
      <c r="E145" s="18"/>
      <c r="F145" s="19"/>
    </row>
    <row r="146" spans="2:6" x14ac:dyDescent="0.35">
      <c r="B146" s="20"/>
      <c r="C146" s="21"/>
      <c r="D146" s="21"/>
      <c r="E146" s="21"/>
      <c r="F146" s="19"/>
    </row>
    <row r="147" spans="2:6" ht="15" customHeight="1" x14ac:dyDescent="0.35">
      <c r="B147" s="20"/>
      <c r="C147" s="21"/>
      <c r="D147" s="21"/>
      <c r="E147" s="21"/>
      <c r="F147" s="19"/>
    </row>
    <row r="148" spans="2:6" x14ac:dyDescent="0.35">
      <c r="B148" s="17"/>
      <c r="C148" s="18"/>
      <c r="D148" s="18"/>
      <c r="E148" s="18"/>
      <c r="F148" s="19"/>
    </row>
    <row r="149" spans="2:6" ht="15" customHeight="1" x14ac:dyDescent="0.35">
      <c r="B149" s="17"/>
      <c r="C149" s="18"/>
      <c r="D149" s="18"/>
      <c r="E149" s="18"/>
      <c r="F149" s="19"/>
    </row>
    <row r="150" spans="2:6" x14ac:dyDescent="0.35">
      <c r="B150" s="20"/>
      <c r="C150" s="21"/>
      <c r="D150" s="21"/>
      <c r="E150" s="21"/>
      <c r="F150" s="19"/>
    </row>
    <row r="151" spans="2:6" ht="15" customHeight="1" x14ac:dyDescent="0.35">
      <c r="B151" s="20"/>
      <c r="C151" s="21"/>
      <c r="D151" s="21"/>
      <c r="E151" s="21"/>
      <c r="F151" s="19"/>
    </row>
    <row r="152" spans="2:6" x14ac:dyDescent="0.35">
      <c r="B152" s="17"/>
      <c r="C152" s="18"/>
      <c r="D152" s="18"/>
      <c r="E152" s="18"/>
      <c r="F152" s="19"/>
    </row>
    <row r="153" spans="2:6" ht="15" customHeight="1" x14ac:dyDescent="0.35">
      <c r="B153" s="17"/>
      <c r="C153" s="18"/>
      <c r="D153" s="18"/>
      <c r="E153" s="18"/>
      <c r="F153" s="19"/>
    </row>
    <row r="154" spans="2:6" x14ac:dyDescent="0.35">
      <c r="B154" s="20"/>
      <c r="C154" s="21"/>
      <c r="D154" s="21"/>
      <c r="E154" s="21"/>
      <c r="F154" s="19"/>
    </row>
    <row r="155" spans="2:6" ht="15" customHeight="1" x14ac:dyDescent="0.35">
      <c r="B155" s="20"/>
      <c r="C155" s="21"/>
      <c r="D155" s="21"/>
      <c r="E155" s="21"/>
      <c r="F155" s="19"/>
    </row>
    <row r="156" spans="2:6" x14ac:dyDescent="0.35">
      <c r="B156" s="17"/>
      <c r="C156" s="18"/>
      <c r="D156" s="18"/>
      <c r="E156" s="18"/>
      <c r="F156" s="19"/>
    </row>
    <row r="157" spans="2:6" ht="15" customHeight="1" x14ac:dyDescent="0.35">
      <c r="B157" s="17"/>
      <c r="C157" s="18"/>
      <c r="D157" s="18"/>
      <c r="E157" s="18"/>
      <c r="F157" s="19"/>
    </row>
    <row r="158" spans="2:6" x14ac:dyDescent="0.35">
      <c r="B158" s="20"/>
      <c r="C158" s="21"/>
      <c r="D158" s="21"/>
      <c r="E158" s="21"/>
      <c r="F158" s="19"/>
    </row>
    <row r="159" spans="2:6" ht="15" customHeight="1" x14ac:dyDescent="0.35">
      <c r="B159" s="20"/>
      <c r="C159" s="21"/>
      <c r="D159" s="21"/>
      <c r="E159" s="21"/>
      <c r="F159" s="19"/>
    </row>
    <row r="160" spans="2:6" x14ac:dyDescent="0.35">
      <c r="B160" s="17"/>
      <c r="C160" s="18"/>
      <c r="D160" s="18"/>
      <c r="E160" s="18"/>
      <c r="F160" s="19"/>
    </row>
    <row r="161" spans="2:6" ht="15" customHeight="1" x14ac:dyDescent="0.35">
      <c r="B161" s="17"/>
      <c r="C161" s="18"/>
      <c r="D161" s="18"/>
      <c r="E161" s="18"/>
      <c r="F161" s="19"/>
    </row>
    <row r="162" spans="2:6" x14ac:dyDescent="0.35">
      <c r="B162" s="20"/>
      <c r="C162" s="21"/>
      <c r="D162" s="21"/>
      <c r="E162" s="21"/>
      <c r="F162" s="19"/>
    </row>
    <row r="163" spans="2:6" ht="15" customHeight="1" x14ac:dyDescent="0.35">
      <c r="B163" s="20"/>
      <c r="C163" s="21"/>
      <c r="D163" s="21"/>
      <c r="E163" s="21"/>
      <c r="F163" s="19"/>
    </row>
    <row r="164" spans="2:6" x14ac:dyDescent="0.35">
      <c r="B164" s="17"/>
      <c r="C164" s="18"/>
      <c r="D164" s="18"/>
      <c r="E164" s="18"/>
      <c r="F164" s="19"/>
    </row>
    <row r="165" spans="2:6" ht="15" customHeight="1" x14ac:dyDescent="0.35">
      <c r="B165" s="17"/>
      <c r="C165" s="18"/>
      <c r="D165" s="18"/>
      <c r="E165" s="18"/>
      <c r="F165" s="19"/>
    </row>
    <row r="166" spans="2:6" x14ac:dyDescent="0.35">
      <c r="B166" s="20"/>
      <c r="C166" s="21"/>
      <c r="D166" s="21"/>
      <c r="E166" s="21"/>
      <c r="F166" s="19"/>
    </row>
    <row r="167" spans="2:6" ht="15" customHeight="1" x14ac:dyDescent="0.35">
      <c r="B167" s="20"/>
      <c r="C167" s="21"/>
      <c r="D167" s="21"/>
      <c r="E167" s="21"/>
      <c r="F167" s="19"/>
    </row>
    <row r="168" spans="2:6" x14ac:dyDescent="0.35">
      <c r="B168" s="17"/>
      <c r="C168" s="18"/>
      <c r="D168" s="18"/>
      <c r="E168" s="18"/>
      <c r="F168" s="19"/>
    </row>
    <row r="169" spans="2:6" ht="15" customHeight="1" x14ac:dyDescent="0.35">
      <c r="B169" s="17"/>
      <c r="C169" s="18"/>
      <c r="D169" s="18"/>
      <c r="E169" s="18"/>
      <c r="F169" s="19"/>
    </row>
    <row r="170" spans="2:6" x14ac:dyDescent="0.35">
      <c r="B170" s="20"/>
      <c r="C170" s="21"/>
      <c r="D170" s="21"/>
      <c r="E170" s="21"/>
      <c r="F170" s="19"/>
    </row>
    <row r="171" spans="2:6" ht="15" customHeight="1" x14ac:dyDescent="0.35">
      <c r="B171" s="20"/>
      <c r="C171" s="21"/>
      <c r="D171" s="21"/>
      <c r="E171" s="21"/>
      <c r="F171" s="19"/>
    </row>
    <row r="172" spans="2:6" x14ac:dyDescent="0.35">
      <c r="B172" s="17"/>
      <c r="C172" s="18"/>
      <c r="D172" s="18"/>
      <c r="E172" s="18"/>
      <c r="F172" s="19"/>
    </row>
    <row r="173" spans="2:6" ht="15" customHeight="1" x14ac:dyDescent="0.35">
      <c r="B173" s="17"/>
      <c r="C173" s="18"/>
      <c r="D173" s="18"/>
      <c r="E173" s="18"/>
      <c r="F173" s="19"/>
    </row>
    <row r="174" spans="2:6" x14ac:dyDescent="0.35">
      <c r="B174" s="20"/>
      <c r="C174" s="18"/>
      <c r="D174" s="18"/>
      <c r="E174" s="18"/>
      <c r="F174" s="19"/>
    </row>
    <row r="175" spans="2:6" ht="15" customHeight="1" x14ac:dyDescent="0.35">
      <c r="B175" s="20"/>
      <c r="C175" s="21"/>
      <c r="D175" s="21"/>
      <c r="E175" s="21"/>
      <c r="F175" s="19"/>
    </row>
    <row r="176" spans="2:6" x14ac:dyDescent="0.35">
      <c r="B176" s="17"/>
      <c r="C176" s="18"/>
      <c r="D176" s="18"/>
      <c r="E176" s="18"/>
      <c r="F176" s="19"/>
    </row>
    <row r="177" spans="2:6" ht="15" customHeight="1" x14ac:dyDescent="0.35">
      <c r="B177" s="17"/>
      <c r="C177" s="18"/>
      <c r="D177" s="18"/>
      <c r="E177" s="18"/>
      <c r="F177" s="19"/>
    </row>
    <row r="178" spans="2:6" x14ac:dyDescent="0.35">
      <c r="B178" s="20"/>
      <c r="C178" s="21"/>
      <c r="D178" s="21"/>
      <c r="E178" s="21"/>
      <c r="F178" s="19"/>
    </row>
    <row r="179" spans="2:6" ht="15" customHeight="1" x14ac:dyDescent="0.35">
      <c r="B179" s="20"/>
      <c r="C179" s="21"/>
      <c r="D179" s="21"/>
      <c r="E179" s="21"/>
      <c r="F179" s="19"/>
    </row>
    <row r="180" spans="2:6" x14ac:dyDescent="0.35">
      <c r="B180" s="17"/>
      <c r="C180" s="18"/>
      <c r="D180" s="18"/>
      <c r="E180" s="18"/>
      <c r="F180" s="19"/>
    </row>
    <row r="181" spans="2:6" ht="15" customHeight="1" x14ac:dyDescent="0.35">
      <c r="B181" s="17"/>
      <c r="C181" s="18"/>
      <c r="D181" s="18"/>
      <c r="E181" s="18"/>
      <c r="F181" s="19"/>
    </row>
    <row r="182" spans="2:6" x14ac:dyDescent="0.35">
      <c r="B182" s="20"/>
      <c r="C182" s="21"/>
      <c r="D182" s="21"/>
      <c r="E182" s="21"/>
      <c r="F182" s="19"/>
    </row>
    <row r="183" spans="2:6" ht="15" customHeight="1" x14ac:dyDescent="0.35">
      <c r="B183" s="20"/>
      <c r="C183" s="21"/>
      <c r="D183" s="21"/>
      <c r="E183" s="21"/>
      <c r="F183" s="19"/>
    </row>
    <row r="184" spans="2:6" x14ac:dyDescent="0.35">
      <c r="B184" s="17"/>
      <c r="C184" s="18"/>
      <c r="D184" s="18"/>
      <c r="E184" s="18"/>
      <c r="F184" s="19"/>
    </row>
    <row r="185" spans="2:6" ht="15" customHeight="1" x14ac:dyDescent="0.35">
      <c r="B185" s="17"/>
      <c r="C185" s="18"/>
      <c r="D185" s="18"/>
      <c r="E185" s="18"/>
      <c r="F185" s="19"/>
    </row>
    <row r="186" spans="2:6" x14ac:dyDescent="0.35">
      <c r="B186" s="20"/>
      <c r="C186" s="21"/>
      <c r="D186" s="21"/>
      <c r="E186" s="21"/>
      <c r="F186" s="19"/>
    </row>
    <row r="187" spans="2:6" ht="15" customHeight="1" x14ac:dyDescent="0.35">
      <c r="B187" s="20"/>
      <c r="C187" s="21"/>
      <c r="D187" s="21"/>
      <c r="E187" s="21"/>
      <c r="F187" s="19"/>
    </row>
    <row r="188" spans="2:6" x14ac:dyDescent="0.35">
      <c r="B188" s="17"/>
      <c r="C188" s="18"/>
      <c r="D188" s="18"/>
      <c r="E188" s="18"/>
      <c r="F188" s="19"/>
    </row>
    <row r="189" spans="2:6" ht="15" customHeight="1" x14ac:dyDescent="0.35">
      <c r="B189" s="17"/>
      <c r="C189" s="18"/>
      <c r="D189" s="18"/>
      <c r="E189" s="18"/>
      <c r="F189" s="19"/>
    </row>
    <row r="190" spans="2:6" x14ac:dyDescent="0.35">
      <c r="B190" s="20"/>
      <c r="C190" s="21"/>
      <c r="D190" s="21"/>
      <c r="E190" s="21"/>
      <c r="F190" s="19"/>
    </row>
    <row r="191" spans="2:6" ht="15" customHeight="1" x14ac:dyDescent="0.35">
      <c r="B191" s="20"/>
      <c r="C191" s="21"/>
      <c r="D191" s="21"/>
      <c r="E191" s="21"/>
      <c r="F191" s="19"/>
    </row>
    <row r="192" spans="2:6" x14ac:dyDescent="0.35">
      <c r="B192" s="17"/>
      <c r="C192" s="18"/>
      <c r="D192" s="18"/>
      <c r="E192" s="18"/>
      <c r="F192" s="19"/>
    </row>
    <row r="193" spans="2:6" ht="15" customHeight="1" x14ac:dyDescent="0.35">
      <c r="B193" s="17"/>
      <c r="C193" s="18"/>
      <c r="D193" s="18"/>
      <c r="E193" s="18"/>
      <c r="F193" s="19"/>
    </row>
    <row r="194" spans="2:6" x14ac:dyDescent="0.35">
      <c r="B194" s="20"/>
      <c r="C194" s="21"/>
      <c r="D194" s="21"/>
      <c r="E194" s="21"/>
      <c r="F194" s="19"/>
    </row>
    <row r="195" spans="2:6" ht="15" customHeight="1" x14ac:dyDescent="0.35">
      <c r="B195" s="20"/>
      <c r="C195" s="21"/>
      <c r="D195" s="21"/>
      <c r="E195" s="21"/>
      <c r="F195" s="19"/>
    </row>
    <row r="196" spans="2:6" x14ac:dyDescent="0.35">
      <c r="B196" s="17"/>
      <c r="C196" s="18"/>
      <c r="D196" s="18"/>
      <c r="E196" s="18"/>
      <c r="F196" s="19"/>
    </row>
    <row r="197" spans="2:6" ht="15" customHeight="1" x14ac:dyDescent="0.35">
      <c r="B197" s="17"/>
      <c r="C197" s="18"/>
      <c r="D197" s="18"/>
      <c r="E197" s="18"/>
      <c r="F197" s="19"/>
    </row>
    <row r="198" spans="2:6" x14ac:dyDescent="0.35">
      <c r="B198" s="20"/>
      <c r="C198" s="21"/>
      <c r="D198" s="21"/>
      <c r="E198" s="21"/>
      <c r="F198" s="19"/>
    </row>
    <row r="199" spans="2:6" ht="15" customHeight="1" x14ac:dyDescent="0.35">
      <c r="B199" s="20"/>
      <c r="C199" s="21"/>
      <c r="D199" s="21"/>
      <c r="E199" s="21"/>
      <c r="F199" s="19"/>
    </row>
    <row r="200" spans="2:6" x14ac:dyDescent="0.35">
      <c r="B200" s="17"/>
      <c r="C200" s="18"/>
      <c r="D200" s="18"/>
      <c r="E200" s="18"/>
      <c r="F200" s="19"/>
    </row>
    <row r="201" spans="2:6" ht="15" customHeight="1" x14ac:dyDescent="0.35">
      <c r="B201" s="17"/>
      <c r="C201" s="18"/>
      <c r="D201" s="18"/>
      <c r="E201" s="18"/>
      <c r="F201" s="19"/>
    </row>
    <row r="202" spans="2:6" x14ac:dyDescent="0.35">
      <c r="B202" s="20"/>
      <c r="C202" s="21"/>
      <c r="D202" s="21"/>
      <c r="E202" s="21"/>
      <c r="F202" s="19"/>
    </row>
    <row r="203" spans="2:6" ht="15" customHeight="1" x14ac:dyDescent="0.35">
      <c r="B203" s="20"/>
      <c r="C203" s="21"/>
      <c r="D203" s="21"/>
      <c r="E203" s="21"/>
      <c r="F203" s="19"/>
    </row>
    <row r="204" spans="2:6" x14ac:dyDescent="0.35">
      <c r="B204" s="17"/>
      <c r="C204" s="18"/>
      <c r="D204" s="18"/>
      <c r="E204" s="18"/>
      <c r="F204" s="19"/>
    </row>
    <row r="205" spans="2:6" ht="15" customHeight="1" x14ac:dyDescent="0.35">
      <c r="B205" s="17"/>
      <c r="C205" s="18"/>
      <c r="D205" s="18"/>
      <c r="E205" s="18"/>
      <c r="F205" s="19"/>
    </row>
    <row r="206" spans="2:6" x14ac:dyDescent="0.35">
      <c r="B206" s="20"/>
      <c r="C206" s="21"/>
      <c r="D206" s="21"/>
      <c r="E206" s="21"/>
      <c r="F206" s="19"/>
    </row>
    <row r="207" spans="2:6" ht="15" customHeight="1" x14ac:dyDescent="0.35">
      <c r="B207" s="20"/>
      <c r="C207" s="21"/>
      <c r="D207" s="21"/>
      <c r="E207" s="21"/>
      <c r="F207" s="19"/>
    </row>
    <row r="208" spans="2:6" x14ac:dyDescent="0.35">
      <c r="B208" s="17"/>
      <c r="C208" s="18"/>
      <c r="D208" s="18"/>
      <c r="E208" s="18"/>
      <c r="F208" s="19"/>
    </row>
    <row r="209" spans="2:6" ht="15" customHeight="1" x14ac:dyDescent="0.35">
      <c r="B209" s="17"/>
      <c r="C209" s="18"/>
      <c r="D209" s="18"/>
      <c r="E209" s="18"/>
      <c r="F209" s="19"/>
    </row>
    <row r="210" spans="2:6" x14ac:dyDescent="0.35">
      <c r="B210" s="20"/>
      <c r="C210" s="21"/>
      <c r="D210" s="21"/>
      <c r="E210" s="21"/>
      <c r="F210" s="19"/>
    </row>
    <row r="211" spans="2:6" ht="15" customHeight="1" x14ac:dyDescent="0.35">
      <c r="B211" s="20"/>
      <c r="C211" s="21"/>
      <c r="D211" s="21"/>
      <c r="E211" s="21"/>
      <c r="F211" s="19"/>
    </row>
    <row r="212" spans="2:6" x14ac:dyDescent="0.35">
      <c r="B212" s="17"/>
      <c r="C212" s="18"/>
      <c r="D212" s="18"/>
      <c r="E212" s="18"/>
      <c r="F212" s="19"/>
    </row>
    <row r="213" spans="2:6" ht="15" customHeight="1" x14ac:dyDescent="0.35">
      <c r="B213" s="17"/>
      <c r="C213" s="18"/>
      <c r="D213" s="18"/>
      <c r="E213" s="18"/>
      <c r="F213" s="19"/>
    </row>
    <row r="214" spans="2:6" x14ac:dyDescent="0.35">
      <c r="B214" s="20"/>
      <c r="C214" s="21"/>
      <c r="D214" s="21"/>
      <c r="E214" s="21"/>
      <c r="F214" s="19"/>
    </row>
    <row r="215" spans="2:6" ht="15" customHeight="1" x14ac:dyDescent="0.35">
      <c r="B215" s="20"/>
      <c r="C215" s="21"/>
      <c r="D215" s="21"/>
      <c r="E215" s="21"/>
      <c r="F215" s="19"/>
    </row>
    <row r="216" spans="2:6" x14ac:dyDescent="0.35">
      <c r="B216" s="17"/>
      <c r="C216" s="18"/>
      <c r="D216" s="18"/>
      <c r="E216" s="18"/>
      <c r="F216" s="19"/>
    </row>
    <row r="217" spans="2:6" ht="15" customHeight="1" x14ac:dyDescent="0.35">
      <c r="B217" s="17"/>
      <c r="C217" s="18"/>
      <c r="D217" s="18"/>
      <c r="E217" s="18"/>
      <c r="F217" s="19"/>
    </row>
    <row r="218" spans="2:6" x14ac:dyDescent="0.35">
      <c r="B218" s="20"/>
      <c r="C218" s="21"/>
      <c r="D218" s="21"/>
      <c r="E218" s="21"/>
      <c r="F218" s="19"/>
    </row>
    <row r="219" spans="2:6" ht="15" customHeight="1" x14ac:dyDescent="0.35">
      <c r="B219" s="20"/>
      <c r="C219" s="21"/>
      <c r="D219" s="21"/>
      <c r="E219" s="21"/>
      <c r="F219" s="19"/>
    </row>
    <row r="220" spans="2:6" x14ac:dyDescent="0.35">
      <c r="B220" s="17"/>
      <c r="C220" s="18"/>
      <c r="D220" s="18"/>
      <c r="E220" s="18"/>
      <c r="F220" s="19"/>
    </row>
    <row r="221" spans="2:6" ht="15" customHeight="1" x14ac:dyDescent="0.35">
      <c r="B221" s="17"/>
      <c r="C221" s="18"/>
      <c r="D221" s="18"/>
      <c r="E221" s="18"/>
      <c r="F221" s="19"/>
    </row>
    <row r="222" spans="2:6" x14ac:dyDescent="0.35">
      <c r="B222" s="20"/>
      <c r="C222" s="21"/>
      <c r="D222" s="21"/>
      <c r="E222" s="21"/>
      <c r="F222" s="19"/>
    </row>
    <row r="223" spans="2:6" ht="15" customHeight="1" x14ac:dyDescent="0.35">
      <c r="B223" s="20"/>
      <c r="C223" s="21"/>
      <c r="D223" s="21"/>
      <c r="E223" s="21"/>
      <c r="F223" s="19"/>
    </row>
    <row r="224" spans="2:6" x14ac:dyDescent="0.35">
      <c r="B224" s="17"/>
      <c r="C224" s="18"/>
      <c r="D224" s="18"/>
      <c r="E224" s="18"/>
      <c r="F224" s="19"/>
    </row>
    <row r="225" spans="2:6" ht="15" customHeight="1" x14ac:dyDescent="0.35">
      <c r="B225" s="17"/>
      <c r="C225" s="18"/>
      <c r="D225" s="18"/>
      <c r="E225" s="18"/>
      <c r="F225" s="19"/>
    </row>
    <row r="226" spans="2:6" x14ac:dyDescent="0.35">
      <c r="B226" s="20"/>
      <c r="C226" s="21"/>
      <c r="D226" s="21"/>
      <c r="E226" s="21"/>
      <c r="F226" s="19"/>
    </row>
    <row r="227" spans="2:6" ht="15" customHeight="1" x14ac:dyDescent="0.35">
      <c r="B227" s="20"/>
      <c r="C227" s="21"/>
      <c r="D227" s="21"/>
      <c r="E227" s="21"/>
      <c r="F227" s="19"/>
    </row>
    <row r="228" spans="2:6" x14ac:dyDescent="0.35">
      <c r="B228" s="17"/>
      <c r="C228" s="18"/>
      <c r="D228" s="18"/>
      <c r="E228" s="18"/>
      <c r="F228" s="19"/>
    </row>
    <row r="229" spans="2:6" ht="15" customHeight="1" x14ac:dyDescent="0.35">
      <c r="B229" s="17"/>
      <c r="C229" s="18"/>
      <c r="D229" s="18"/>
      <c r="E229" s="18"/>
      <c r="F229" s="19"/>
    </row>
    <row r="230" spans="2:6" x14ac:dyDescent="0.35">
      <c r="B230" s="20"/>
      <c r="C230" s="21"/>
      <c r="D230" s="21"/>
      <c r="E230" s="21"/>
      <c r="F230" s="19"/>
    </row>
    <row r="231" spans="2:6" ht="15" customHeight="1" x14ac:dyDescent="0.35">
      <c r="B231" s="20"/>
      <c r="C231" s="21"/>
      <c r="D231" s="21"/>
      <c r="E231" s="21"/>
      <c r="F231" s="19"/>
    </row>
    <row r="232" spans="2:6" x14ac:dyDescent="0.35">
      <c r="B232" s="17"/>
      <c r="C232" s="18"/>
      <c r="D232" s="18"/>
      <c r="E232" s="18"/>
      <c r="F232" s="19"/>
    </row>
    <row r="233" spans="2:6" ht="15" customHeight="1" x14ac:dyDescent="0.35">
      <c r="B233" s="17"/>
      <c r="C233" s="18"/>
      <c r="D233" s="18"/>
      <c r="E233" s="18"/>
      <c r="F233" s="19"/>
    </row>
    <row r="234" spans="2:6" x14ac:dyDescent="0.35">
      <c r="B234" s="20"/>
      <c r="C234" s="21"/>
      <c r="D234" s="21"/>
      <c r="E234" s="21"/>
      <c r="F234" s="19"/>
    </row>
    <row r="235" spans="2:6" ht="15" customHeight="1" x14ac:dyDescent="0.35">
      <c r="B235" s="20"/>
      <c r="C235" s="21"/>
      <c r="D235" s="21"/>
      <c r="E235" s="21"/>
      <c r="F235" s="19"/>
    </row>
    <row r="236" spans="2:6" x14ac:dyDescent="0.35">
      <c r="B236" s="17"/>
      <c r="C236" s="18"/>
      <c r="D236" s="18"/>
      <c r="E236" s="18"/>
      <c r="F236" s="19"/>
    </row>
    <row r="237" spans="2:6" ht="15" customHeight="1" x14ac:dyDescent="0.35">
      <c r="B237" s="17"/>
      <c r="C237" s="18"/>
      <c r="D237" s="18"/>
      <c r="E237" s="18"/>
      <c r="F237" s="19"/>
    </row>
    <row r="238" spans="2:6" x14ac:dyDescent="0.35">
      <c r="B238" s="20"/>
      <c r="C238" s="21"/>
      <c r="D238" s="21"/>
      <c r="E238" s="21"/>
      <c r="F238" s="19"/>
    </row>
    <row r="239" spans="2:6" ht="15" customHeight="1" x14ac:dyDescent="0.35">
      <c r="B239" s="20"/>
      <c r="C239" s="21"/>
      <c r="D239" s="21"/>
      <c r="E239" s="21"/>
      <c r="F239" s="19"/>
    </row>
    <row r="240" spans="2:6" x14ac:dyDescent="0.35">
      <c r="B240" s="22"/>
      <c r="C240" s="23"/>
      <c r="D240" s="23"/>
      <c r="E240" s="23"/>
      <c r="F240" s="24"/>
    </row>
    <row r="241" spans="2:6" ht="15" customHeight="1" x14ac:dyDescent="0.35">
      <c r="B241" s="22"/>
      <c r="C241" s="23"/>
      <c r="D241" s="23"/>
      <c r="E241" s="23"/>
      <c r="F241" s="24"/>
    </row>
    <row r="242" spans="2:6" x14ac:dyDescent="0.35">
      <c r="B242" s="25"/>
      <c r="C242" s="26"/>
      <c r="D242" s="26"/>
      <c r="E242" s="26"/>
      <c r="F242" s="24"/>
    </row>
    <row r="243" spans="2:6" ht="15" customHeight="1" x14ac:dyDescent="0.35">
      <c r="B243" s="25"/>
      <c r="C243" s="26"/>
      <c r="D243" s="26"/>
      <c r="E243" s="26"/>
      <c r="F243" s="24"/>
    </row>
    <row r="244" spans="2:6" x14ac:dyDescent="0.35">
      <c r="B244" s="22"/>
      <c r="C244" s="23"/>
      <c r="D244" s="23"/>
      <c r="E244" s="23"/>
      <c r="F244" s="24"/>
    </row>
    <row r="245" spans="2:6" ht="15" customHeight="1" x14ac:dyDescent="0.35">
      <c r="B245" s="22"/>
      <c r="C245" s="23"/>
      <c r="D245" s="23"/>
      <c r="E245" s="23"/>
      <c r="F245" s="24"/>
    </row>
    <row r="246" spans="2:6" x14ac:dyDescent="0.35">
      <c r="B246" s="25"/>
      <c r="C246" s="26"/>
      <c r="D246" s="26"/>
      <c r="E246" s="26"/>
      <c r="F246" s="24"/>
    </row>
    <row r="247" spans="2:6" ht="15" customHeight="1" x14ac:dyDescent="0.35">
      <c r="B247" s="25"/>
      <c r="C247" s="26"/>
      <c r="D247" s="26"/>
      <c r="E247" s="26"/>
      <c r="F247" s="24"/>
    </row>
    <row r="248" spans="2:6" x14ac:dyDescent="0.35">
      <c r="B248" s="22"/>
      <c r="C248" s="23"/>
      <c r="D248" s="23"/>
      <c r="E248" s="23"/>
      <c r="F248" s="24"/>
    </row>
    <row r="249" spans="2:6" ht="15" customHeight="1" x14ac:dyDescent="0.35">
      <c r="B249" s="22"/>
      <c r="C249" s="23"/>
      <c r="D249" s="23"/>
      <c r="E249" s="23"/>
      <c r="F249" s="24"/>
    </row>
    <row r="250" spans="2:6" x14ac:dyDescent="0.35">
      <c r="B250" s="25"/>
      <c r="C250" s="26"/>
      <c r="D250" s="26"/>
      <c r="E250" s="26"/>
      <c r="F250" s="24"/>
    </row>
    <row r="251" spans="2:6" ht="15" customHeight="1" x14ac:dyDescent="0.35">
      <c r="B251" s="25"/>
      <c r="C251" s="26"/>
      <c r="D251" s="26"/>
      <c r="E251" s="26"/>
      <c r="F251" s="24"/>
    </row>
    <row r="252" spans="2:6" x14ac:dyDescent="0.35">
      <c r="B252" s="22"/>
      <c r="C252" s="23"/>
      <c r="D252" s="23"/>
      <c r="E252" s="23"/>
      <c r="F252" s="24"/>
    </row>
    <row r="253" spans="2:6" ht="15" customHeight="1" x14ac:dyDescent="0.35">
      <c r="B253" s="22"/>
      <c r="C253" s="23"/>
      <c r="D253" s="23"/>
      <c r="E253" s="23"/>
      <c r="F253" s="24"/>
    </row>
    <row r="254" spans="2:6" x14ac:dyDescent="0.35">
      <c r="B254" s="25"/>
      <c r="C254" s="26"/>
      <c r="D254" s="26"/>
      <c r="E254" s="26"/>
      <c r="F254" s="24"/>
    </row>
    <row r="255" spans="2:6" ht="15" customHeight="1" x14ac:dyDescent="0.35">
      <c r="B255" s="25"/>
      <c r="C255" s="26"/>
      <c r="D255" s="26"/>
      <c r="E255" s="26"/>
      <c r="F255" s="24"/>
    </row>
    <row r="256" spans="2:6" x14ac:dyDescent="0.35">
      <c r="B256" s="17"/>
      <c r="C256" s="18"/>
      <c r="D256" s="18"/>
      <c r="E256" s="18"/>
      <c r="F256" s="19"/>
    </row>
    <row r="257" spans="2:6" ht="15" customHeight="1" x14ac:dyDescent="0.35">
      <c r="B257" s="17"/>
      <c r="C257" s="18"/>
      <c r="D257" s="18"/>
      <c r="E257" s="18"/>
      <c r="F257" s="19"/>
    </row>
    <row r="258" spans="2:6" x14ac:dyDescent="0.35">
      <c r="B258" s="20"/>
      <c r="C258" s="21"/>
      <c r="D258" s="21"/>
      <c r="E258" s="21"/>
      <c r="F258" s="19"/>
    </row>
    <row r="259" spans="2:6" ht="15" customHeight="1" x14ac:dyDescent="0.35">
      <c r="B259" s="20"/>
      <c r="C259" s="21"/>
      <c r="D259" s="21"/>
      <c r="E259" s="21"/>
      <c r="F259" s="19"/>
    </row>
    <row r="260" spans="2:6" x14ac:dyDescent="0.35">
      <c r="B260" s="17"/>
      <c r="C260" s="18"/>
      <c r="D260" s="18"/>
      <c r="E260" s="18"/>
      <c r="F260" s="19"/>
    </row>
    <row r="261" spans="2:6" ht="15" customHeight="1" x14ac:dyDescent="0.35">
      <c r="B261" s="17"/>
      <c r="C261" s="18"/>
      <c r="D261" s="18"/>
      <c r="E261" s="18"/>
      <c r="F261" s="19"/>
    </row>
    <row r="262" spans="2:6" x14ac:dyDescent="0.35">
      <c r="B262" s="20"/>
      <c r="C262" s="21"/>
      <c r="D262" s="21"/>
      <c r="E262" s="21"/>
      <c r="F262" s="19"/>
    </row>
    <row r="263" spans="2:6" ht="15" customHeight="1" x14ac:dyDescent="0.35">
      <c r="B263" s="20"/>
      <c r="C263" s="21"/>
      <c r="D263" s="21"/>
      <c r="E263" s="21"/>
      <c r="F263" s="19"/>
    </row>
    <row r="264" spans="2:6" x14ac:dyDescent="0.35">
      <c r="B264" s="17"/>
      <c r="C264" s="18"/>
      <c r="D264" s="18"/>
      <c r="E264" s="18"/>
      <c r="F264" s="19"/>
    </row>
    <row r="265" spans="2:6" ht="15" customHeight="1" x14ac:dyDescent="0.35">
      <c r="B265" s="17"/>
      <c r="C265" s="18"/>
      <c r="D265" s="18"/>
      <c r="E265" s="18"/>
      <c r="F265" s="19"/>
    </row>
    <row r="266" spans="2:6" x14ac:dyDescent="0.35">
      <c r="B266" s="20"/>
      <c r="C266" s="21"/>
      <c r="D266" s="21"/>
      <c r="E266" s="21"/>
      <c r="F266" s="19"/>
    </row>
    <row r="267" spans="2:6" ht="15" customHeight="1" x14ac:dyDescent="0.35">
      <c r="B267" s="20"/>
      <c r="C267" s="21"/>
      <c r="D267" s="21"/>
      <c r="E267" s="21"/>
      <c r="F267" s="19"/>
    </row>
    <row r="268" spans="2:6" x14ac:dyDescent="0.35">
      <c r="B268" s="17"/>
      <c r="C268" s="18"/>
      <c r="D268" s="18"/>
      <c r="E268" s="18"/>
      <c r="F268" s="19"/>
    </row>
    <row r="269" spans="2:6" ht="15" customHeight="1" x14ac:dyDescent="0.35">
      <c r="B269" s="17"/>
      <c r="C269" s="18"/>
      <c r="D269" s="18"/>
      <c r="E269" s="18"/>
      <c r="F269" s="19"/>
    </row>
    <row r="270" spans="2:6" x14ac:dyDescent="0.35">
      <c r="B270" s="20"/>
      <c r="C270" s="21"/>
      <c r="D270" s="21"/>
      <c r="E270" s="21"/>
      <c r="F270" s="19"/>
    </row>
    <row r="271" spans="2:6" ht="15" customHeight="1" x14ac:dyDescent="0.35">
      <c r="B271" s="20"/>
      <c r="C271" s="21"/>
      <c r="D271" s="21"/>
      <c r="E271" s="21"/>
      <c r="F271" s="19"/>
    </row>
    <row r="272" spans="2:6" x14ac:dyDescent="0.35">
      <c r="B272" s="17"/>
      <c r="C272" s="18"/>
      <c r="D272" s="18"/>
      <c r="E272" s="18"/>
      <c r="F272" s="19"/>
    </row>
    <row r="273" spans="2:6" ht="15" customHeight="1" x14ac:dyDescent="0.35">
      <c r="B273" s="17"/>
      <c r="C273" s="18"/>
      <c r="D273" s="18"/>
      <c r="E273" s="18"/>
      <c r="F273" s="19"/>
    </row>
    <row r="274" spans="2:6" x14ac:dyDescent="0.35">
      <c r="B274" s="20"/>
      <c r="C274" s="21"/>
      <c r="D274" s="21"/>
      <c r="E274" s="21"/>
      <c r="F274" s="19"/>
    </row>
    <row r="275" spans="2:6" ht="15" customHeight="1" x14ac:dyDescent="0.35">
      <c r="B275" s="20"/>
      <c r="C275" s="21"/>
      <c r="D275" s="21"/>
      <c r="E275" s="21"/>
      <c r="F275" s="19"/>
    </row>
    <row r="276" spans="2:6" x14ac:dyDescent="0.35">
      <c r="B276" s="17"/>
      <c r="C276" s="18"/>
      <c r="D276" s="18"/>
      <c r="E276" s="18"/>
      <c r="F276" s="19"/>
    </row>
    <row r="277" spans="2:6" ht="15" customHeight="1" x14ac:dyDescent="0.35">
      <c r="B277" s="17"/>
      <c r="C277" s="18"/>
      <c r="D277" s="18"/>
      <c r="E277" s="18"/>
      <c r="F277" s="19"/>
    </row>
    <row r="278" spans="2:6" x14ac:dyDescent="0.35">
      <c r="B278" s="20"/>
      <c r="C278" s="21"/>
      <c r="D278" s="21"/>
      <c r="E278" s="21"/>
      <c r="F278" s="19"/>
    </row>
    <row r="279" spans="2:6" ht="15" customHeight="1" x14ac:dyDescent="0.35">
      <c r="B279" s="20"/>
      <c r="C279" s="21"/>
      <c r="D279" s="21"/>
      <c r="E279" s="21"/>
      <c r="F279" s="19"/>
    </row>
    <row r="280" spans="2:6" x14ac:dyDescent="0.35">
      <c r="B280" s="17"/>
      <c r="C280" s="18"/>
      <c r="D280" s="18"/>
      <c r="E280" s="18"/>
      <c r="F280" s="19"/>
    </row>
    <row r="281" spans="2:6" ht="15" customHeight="1" x14ac:dyDescent="0.35">
      <c r="B281" s="17"/>
      <c r="C281" s="18"/>
      <c r="D281" s="18"/>
      <c r="E281" s="18"/>
      <c r="F281" s="19"/>
    </row>
    <row r="282" spans="2:6" x14ac:dyDescent="0.35">
      <c r="B282" s="20"/>
      <c r="C282" s="21"/>
      <c r="D282" s="21"/>
      <c r="E282" s="21"/>
      <c r="F282" s="19"/>
    </row>
    <row r="283" spans="2:6" ht="15" customHeight="1" x14ac:dyDescent="0.35">
      <c r="B283" s="20"/>
      <c r="C283" s="21"/>
      <c r="D283" s="21"/>
      <c r="E283" s="21"/>
      <c r="F283" s="19"/>
    </row>
    <row r="284" spans="2:6" x14ac:dyDescent="0.35">
      <c r="B284" s="17"/>
      <c r="C284" s="18"/>
      <c r="D284" s="18"/>
      <c r="E284" s="18"/>
      <c r="F284" s="19"/>
    </row>
    <row r="285" spans="2:6" ht="15" customHeight="1" x14ac:dyDescent="0.35">
      <c r="B285" s="17"/>
      <c r="C285" s="18"/>
      <c r="D285" s="18"/>
      <c r="E285" s="18"/>
      <c r="F285" s="19"/>
    </row>
    <row r="286" spans="2:6" x14ac:dyDescent="0.35">
      <c r="B286" s="20"/>
      <c r="C286" s="21"/>
      <c r="D286" s="21"/>
      <c r="E286" s="21"/>
      <c r="F286" s="19"/>
    </row>
    <row r="287" spans="2:6" ht="15" customHeight="1" x14ac:dyDescent="0.35">
      <c r="B287" s="20"/>
      <c r="C287" s="21"/>
      <c r="D287" s="21"/>
      <c r="E287" s="21"/>
      <c r="F287" s="19"/>
    </row>
    <row r="288" spans="2:6" x14ac:dyDescent="0.35">
      <c r="B288" s="17"/>
      <c r="C288" s="18"/>
      <c r="D288" s="18"/>
      <c r="E288" s="18"/>
      <c r="F288" s="19"/>
    </row>
    <row r="289" spans="2:6" ht="15" customHeight="1" x14ac:dyDescent="0.35">
      <c r="B289" s="17"/>
      <c r="C289" s="18"/>
      <c r="D289" s="18"/>
      <c r="E289" s="18"/>
      <c r="F289" s="19"/>
    </row>
    <row r="290" spans="2:6" x14ac:dyDescent="0.35">
      <c r="B290" s="20"/>
      <c r="C290" s="21"/>
      <c r="D290" s="21"/>
      <c r="E290" s="21"/>
      <c r="F290" s="19"/>
    </row>
    <row r="291" spans="2:6" ht="15" customHeight="1" x14ac:dyDescent="0.35">
      <c r="B291" s="20"/>
      <c r="C291" s="21"/>
      <c r="D291" s="21"/>
      <c r="E291" s="21"/>
      <c r="F291" s="19"/>
    </row>
    <row r="292" spans="2:6" x14ac:dyDescent="0.35">
      <c r="B292" s="17"/>
      <c r="C292" s="18"/>
      <c r="D292" s="18"/>
      <c r="E292" s="18"/>
      <c r="F292" s="19"/>
    </row>
    <row r="293" spans="2:6" ht="15" customHeight="1" x14ac:dyDescent="0.35">
      <c r="B293" s="17"/>
      <c r="C293" s="18"/>
      <c r="D293" s="18"/>
      <c r="E293" s="18"/>
      <c r="F293" s="19"/>
    </row>
    <row r="294" spans="2:6" x14ac:dyDescent="0.35">
      <c r="B294" s="20"/>
      <c r="C294" s="21"/>
      <c r="D294" s="21"/>
      <c r="E294" s="21"/>
      <c r="F294" s="19"/>
    </row>
    <row r="295" spans="2:6" ht="15" customHeight="1" x14ac:dyDescent="0.35">
      <c r="B295" s="20"/>
      <c r="C295" s="21"/>
      <c r="D295" s="21"/>
      <c r="E295" s="21"/>
      <c r="F295" s="19"/>
    </row>
    <row r="296" spans="2:6" x14ac:dyDescent="0.35">
      <c r="B296" s="17"/>
      <c r="C296" s="18"/>
      <c r="D296" s="18"/>
      <c r="E296" s="18"/>
      <c r="F296" s="19"/>
    </row>
    <row r="297" spans="2:6" ht="15" customHeight="1" x14ac:dyDescent="0.35">
      <c r="B297" s="17"/>
      <c r="C297" s="18"/>
      <c r="D297" s="18"/>
      <c r="E297" s="18"/>
      <c r="F297" s="19"/>
    </row>
    <row r="298" spans="2:6" x14ac:dyDescent="0.35">
      <c r="B298" s="20"/>
      <c r="C298" s="21"/>
      <c r="D298" s="21"/>
      <c r="E298" s="21"/>
      <c r="F298" s="19"/>
    </row>
    <row r="299" spans="2:6" ht="15" customHeight="1" x14ac:dyDescent="0.35">
      <c r="B299" s="20"/>
      <c r="C299" s="21"/>
      <c r="D299" s="21"/>
      <c r="E299" s="21"/>
      <c r="F299" s="19"/>
    </row>
    <row r="300" spans="2:6" x14ac:dyDescent="0.35">
      <c r="B300" s="17"/>
      <c r="C300" s="18"/>
      <c r="D300" s="18"/>
      <c r="E300" s="18"/>
      <c r="F300" s="19"/>
    </row>
    <row r="301" spans="2:6" ht="15" customHeight="1" x14ac:dyDescent="0.35">
      <c r="B301" s="17"/>
      <c r="C301" s="18"/>
      <c r="D301" s="18"/>
      <c r="E301" s="18"/>
      <c r="F301" s="19"/>
    </row>
    <row r="302" spans="2:6" x14ac:dyDescent="0.35">
      <c r="B302" s="20"/>
      <c r="C302" s="21"/>
      <c r="D302" s="21"/>
      <c r="E302" s="21"/>
      <c r="F302" s="19"/>
    </row>
    <row r="303" spans="2:6" ht="15" customHeight="1" x14ac:dyDescent="0.35">
      <c r="B303" s="20"/>
      <c r="C303" s="21"/>
      <c r="D303" s="21"/>
      <c r="E303" s="21"/>
      <c r="F303" s="19"/>
    </row>
    <row r="304" spans="2:6" x14ac:dyDescent="0.35">
      <c r="B304" s="17"/>
      <c r="C304" s="18"/>
      <c r="D304" s="18"/>
      <c r="E304" s="18"/>
      <c r="F304" s="19"/>
    </row>
    <row r="305" spans="2:6" ht="15" customHeight="1" x14ac:dyDescent="0.35">
      <c r="B305" s="17"/>
      <c r="C305" s="18"/>
      <c r="D305" s="18"/>
      <c r="E305" s="18"/>
      <c r="F305" s="19"/>
    </row>
    <row r="306" spans="2:6" x14ac:dyDescent="0.35">
      <c r="B306" s="20"/>
      <c r="C306" s="21"/>
      <c r="D306" s="21"/>
      <c r="E306" s="21"/>
      <c r="F306" s="19"/>
    </row>
    <row r="307" spans="2:6" ht="15" customHeight="1" x14ac:dyDescent="0.35">
      <c r="B307" s="20"/>
      <c r="C307" s="21"/>
      <c r="D307" s="21"/>
      <c r="E307" s="21"/>
      <c r="F307" s="19"/>
    </row>
    <row r="308" spans="2:6" x14ac:dyDescent="0.35">
      <c r="B308" s="17"/>
      <c r="C308" s="18"/>
      <c r="D308" s="18"/>
      <c r="E308" s="18"/>
      <c r="F308" s="19"/>
    </row>
    <row r="309" spans="2:6" ht="15" customHeight="1" x14ac:dyDescent="0.35">
      <c r="B309" s="17"/>
      <c r="C309" s="18"/>
      <c r="D309" s="18"/>
      <c r="E309" s="18"/>
      <c r="F309" s="19"/>
    </row>
    <row r="310" spans="2:6" x14ac:dyDescent="0.35">
      <c r="B310" s="20"/>
      <c r="C310" s="21"/>
      <c r="D310" s="21"/>
      <c r="E310" s="21"/>
      <c r="F310" s="19"/>
    </row>
    <row r="311" spans="2:6" ht="15" customHeight="1" x14ac:dyDescent="0.35">
      <c r="B311" s="20"/>
      <c r="C311" s="21"/>
      <c r="D311" s="21"/>
      <c r="E311" s="21"/>
      <c r="F311" s="19"/>
    </row>
    <row r="312" spans="2:6" x14ac:dyDescent="0.35">
      <c r="B312" s="17"/>
      <c r="C312" s="18"/>
      <c r="D312" s="18"/>
      <c r="E312" s="18"/>
      <c r="F312" s="19"/>
    </row>
    <row r="313" spans="2:6" ht="15" customHeight="1" x14ac:dyDescent="0.35">
      <c r="B313" s="17"/>
      <c r="C313" s="18"/>
      <c r="D313" s="18"/>
      <c r="E313" s="18"/>
      <c r="F313" s="19"/>
    </row>
    <row r="314" spans="2:6" x14ac:dyDescent="0.35">
      <c r="B314" s="20"/>
      <c r="C314" s="21"/>
      <c r="D314" s="21"/>
      <c r="E314" s="21"/>
      <c r="F314" s="19"/>
    </row>
    <row r="315" spans="2:6" ht="15" customHeight="1" x14ac:dyDescent="0.35">
      <c r="B315" s="20"/>
      <c r="C315" s="21"/>
      <c r="D315" s="21"/>
      <c r="E315" s="21"/>
      <c r="F315" s="19"/>
    </row>
    <row r="316" spans="2:6" x14ac:dyDescent="0.35">
      <c r="B316" s="17"/>
      <c r="C316" s="18"/>
      <c r="D316" s="18"/>
      <c r="E316" s="18"/>
      <c r="F316" s="19"/>
    </row>
    <row r="317" spans="2:6" ht="15" customHeight="1" x14ac:dyDescent="0.35">
      <c r="B317" s="17"/>
      <c r="C317" s="18"/>
      <c r="D317" s="18"/>
      <c r="E317" s="18"/>
      <c r="F317" s="19"/>
    </row>
    <row r="318" spans="2:6" x14ac:dyDescent="0.35">
      <c r="B318" s="20"/>
      <c r="C318" s="21"/>
      <c r="D318" s="21"/>
      <c r="E318" s="21"/>
      <c r="F318" s="19"/>
    </row>
    <row r="319" spans="2:6" ht="15" customHeight="1" x14ac:dyDescent="0.35">
      <c r="B319" s="20"/>
      <c r="C319" s="21"/>
      <c r="D319" s="21"/>
      <c r="E319" s="21"/>
      <c r="F319" s="19"/>
    </row>
    <row r="320" spans="2:6" x14ac:dyDescent="0.35">
      <c r="B320" s="17"/>
      <c r="C320" s="18"/>
      <c r="D320" s="18"/>
      <c r="E320" s="18"/>
      <c r="F320" s="19"/>
    </row>
    <row r="321" spans="2:6" ht="15" customHeight="1" x14ac:dyDescent="0.35">
      <c r="B321" s="17"/>
      <c r="C321" s="18"/>
      <c r="D321" s="18"/>
      <c r="E321" s="18"/>
      <c r="F321" s="19"/>
    </row>
    <row r="322" spans="2:6" x14ac:dyDescent="0.35">
      <c r="B322" s="20"/>
      <c r="C322" s="21"/>
      <c r="D322" s="21"/>
      <c r="E322" s="21"/>
      <c r="F322" s="19"/>
    </row>
    <row r="323" spans="2:6" ht="15" customHeight="1" x14ac:dyDescent="0.35">
      <c r="B323" s="20"/>
      <c r="C323" s="21"/>
      <c r="D323" s="21"/>
      <c r="E323" s="21"/>
      <c r="F323" s="19"/>
    </row>
    <row r="324" spans="2:6" x14ac:dyDescent="0.35">
      <c r="B324" s="17"/>
      <c r="C324" s="18"/>
      <c r="D324" s="18"/>
      <c r="E324" s="18"/>
      <c r="F324" s="19"/>
    </row>
    <row r="325" spans="2:6" ht="15" customHeight="1" x14ac:dyDescent="0.35">
      <c r="B325" s="17"/>
      <c r="C325" s="18"/>
      <c r="D325" s="18"/>
      <c r="E325" s="18"/>
      <c r="F325" s="19"/>
    </row>
    <row r="326" spans="2:6" x14ac:dyDescent="0.35">
      <c r="B326" s="20"/>
      <c r="C326" s="21"/>
      <c r="D326" s="21"/>
      <c r="E326" s="21"/>
      <c r="F326" s="19"/>
    </row>
    <row r="327" spans="2:6" ht="15" customHeight="1" x14ac:dyDescent="0.35">
      <c r="B327" s="20"/>
      <c r="C327" s="21"/>
      <c r="D327" s="21"/>
      <c r="E327" s="21"/>
      <c r="F327" s="19"/>
    </row>
    <row r="328" spans="2:6" ht="15" customHeight="1" x14ac:dyDescent="0.35"/>
    <row r="329" spans="2:6" ht="15" customHeight="1" x14ac:dyDescent="0.35"/>
    <row r="330" spans="2:6" ht="15" customHeight="1" x14ac:dyDescent="0.35"/>
    <row r="331" spans="2:6" ht="15" customHeight="1" x14ac:dyDescent="0.35"/>
    <row r="332" spans="2:6" ht="15" customHeight="1" x14ac:dyDescent="0.35"/>
    <row r="333" spans="2:6" ht="15" customHeight="1" x14ac:dyDescent="0.35"/>
    <row r="334" spans="2:6" ht="15" customHeight="1" x14ac:dyDescent="0.35"/>
    <row r="335" spans="2:6" ht="15" customHeight="1" x14ac:dyDescent="0.35"/>
    <row r="336" spans="2:6" x14ac:dyDescent="0.35">
      <c r="B336" s="27"/>
      <c r="C336" s="18"/>
      <c r="D336" s="18"/>
      <c r="E336" s="18"/>
      <c r="F336" s="19"/>
    </row>
    <row r="337" spans="2:6" ht="15" customHeight="1" x14ac:dyDescent="0.35">
      <c r="B337" s="27"/>
      <c r="C337" s="18"/>
      <c r="D337" s="18"/>
      <c r="E337" s="18"/>
      <c r="F337" s="19"/>
    </row>
    <row r="338" spans="2:6" x14ac:dyDescent="0.35">
      <c r="B338" s="18"/>
      <c r="C338" s="21"/>
      <c r="D338" s="21"/>
      <c r="E338" s="21"/>
      <c r="F338" s="19"/>
    </row>
    <row r="339" spans="2:6" ht="15" customHeight="1" x14ac:dyDescent="0.35">
      <c r="B339" s="18"/>
      <c r="C339" s="21"/>
      <c r="D339" s="21"/>
      <c r="E339" s="21"/>
      <c r="F339" s="19"/>
    </row>
    <row r="340" spans="2:6" ht="15" customHeight="1" x14ac:dyDescent="0.35"/>
    <row r="341" spans="2:6" ht="15" customHeight="1" x14ac:dyDescent="0.35"/>
    <row r="342" spans="2:6" ht="15" customHeight="1" x14ac:dyDescent="0.35"/>
    <row r="343" spans="2:6" ht="15" customHeight="1" x14ac:dyDescent="0.35"/>
    <row r="344" spans="2:6" ht="15" customHeight="1" x14ac:dyDescent="0.35"/>
    <row r="345" spans="2:6" ht="15" customHeight="1" x14ac:dyDescent="0.35"/>
    <row r="346" spans="2:6" ht="15" customHeight="1" x14ac:dyDescent="0.35"/>
    <row r="347" spans="2:6" ht="15" customHeight="1" x14ac:dyDescent="0.35"/>
    <row r="348" spans="2:6" ht="15" customHeight="1" x14ac:dyDescent="0.35"/>
    <row r="349" spans="2:6" ht="15" customHeight="1" x14ac:dyDescent="0.35"/>
    <row r="350" spans="2:6" ht="15" customHeight="1" x14ac:dyDescent="0.35"/>
    <row r="351" spans="2:6" ht="15" customHeight="1" x14ac:dyDescent="0.35"/>
    <row r="352" spans="2:6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4" ht="15" customHeight="1" x14ac:dyDescent="0.35"/>
    <row r="476" ht="15" customHeight="1" x14ac:dyDescent="0.35"/>
    <row r="478" ht="15" customHeight="1" x14ac:dyDescent="0.35"/>
    <row r="480" ht="15" customHeight="1" x14ac:dyDescent="0.35"/>
    <row r="482" ht="15" customHeight="1" x14ac:dyDescent="0.35"/>
    <row r="484" ht="15" customHeight="1" x14ac:dyDescent="0.35"/>
    <row r="486" ht="15" customHeight="1" x14ac:dyDescent="0.35"/>
  </sheetData>
  <sheetProtection algorithmName="SHA-512" hashValue="fCOzLJvz5ULtRxE9s+yhqW+8zjF9wC0W8OvT/naReTkCTIsa0YWhxLEvPaEftiW9CCtH4MIsZHbRMt+CCIQy+Q==" saltValue="aYEkTPh0AAyT9RkPNoSF+g==" spinCount="100000" sheet="1" objects="1" scenarios="1"/>
  <mergeCells count="18">
    <mergeCell ref="B1:F1"/>
    <mergeCell ref="B3:E3"/>
    <mergeCell ref="B25:E25"/>
    <mergeCell ref="B51:E51"/>
    <mergeCell ref="B57:E57"/>
    <mergeCell ref="B99:E99"/>
    <mergeCell ref="B102:E102"/>
    <mergeCell ref="B105:E105"/>
    <mergeCell ref="B108:E108"/>
    <mergeCell ref="B38:E38"/>
    <mergeCell ref="B48:E48"/>
    <mergeCell ref="B87:E87"/>
    <mergeCell ref="B74:E74"/>
    <mergeCell ref="B78:E78"/>
    <mergeCell ref="B90:E90"/>
    <mergeCell ref="B93:E93"/>
    <mergeCell ref="B96:E96"/>
    <mergeCell ref="B60:E6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5973-A35B-4ED7-8E22-6A5E79313E20}">
  <dimension ref="B1:R403"/>
  <sheetViews>
    <sheetView tabSelected="1" workbookViewId="0">
      <selection activeCell="H13" sqref="H13"/>
    </sheetView>
  </sheetViews>
  <sheetFormatPr defaultColWidth="9.1796875" defaultRowHeight="16" x14ac:dyDescent="0.35"/>
  <cols>
    <col min="1" max="1" width="9.1796875" style="10"/>
    <col min="2" max="2" width="93.26953125" style="10" customWidth="1"/>
    <col min="3" max="5" width="9.7265625" style="10" customWidth="1"/>
    <col min="6" max="6" width="17.7265625" style="10" customWidth="1"/>
    <col min="7" max="7" width="23.7265625" style="10" customWidth="1"/>
    <col min="8" max="9" width="16.453125" style="10" customWidth="1"/>
    <col min="10" max="16384" width="9.1796875" style="10"/>
  </cols>
  <sheetData>
    <row r="1" spans="2:18" x14ac:dyDescent="0.35">
      <c r="B1" s="158" t="s">
        <v>163</v>
      </c>
      <c r="C1" s="159"/>
      <c r="D1" s="160"/>
      <c r="E1" s="160"/>
      <c r="F1" s="161"/>
    </row>
    <row r="2" spans="2:18" s="9" customFormat="1" ht="32" x14ac:dyDescent="0.35">
      <c r="B2" s="28" t="s">
        <v>16</v>
      </c>
      <c r="C2" s="29" t="s">
        <v>43</v>
      </c>
      <c r="D2" s="42" t="s">
        <v>17</v>
      </c>
      <c r="E2" s="42" t="s">
        <v>165</v>
      </c>
      <c r="F2" s="30" t="s">
        <v>166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s="9" customFormat="1" x14ac:dyDescent="0.35">
      <c r="B3" s="162" t="s">
        <v>66</v>
      </c>
      <c r="C3" s="163"/>
      <c r="D3" s="163"/>
      <c r="E3" s="163"/>
      <c r="F3" s="46">
        <f>SUM(F4:F5)</f>
        <v>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s="9" customFormat="1" ht="15" customHeight="1" x14ac:dyDescent="0.35">
      <c r="B4" s="57" t="s">
        <v>110</v>
      </c>
      <c r="C4" s="14" t="s">
        <v>18</v>
      </c>
      <c r="D4" s="14">
        <v>2200</v>
      </c>
      <c r="E4" s="52"/>
      <c r="F4" s="37">
        <f>E4*D4</f>
        <v>0</v>
      </c>
      <c r="G4" s="8"/>
      <c r="H4" s="8"/>
      <c r="I4" s="8"/>
      <c r="J4" s="8"/>
      <c r="K4" s="15"/>
      <c r="L4" s="15"/>
      <c r="M4" s="15"/>
      <c r="N4" s="15"/>
      <c r="O4" s="8"/>
      <c r="P4" s="8"/>
      <c r="Q4" s="8"/>
      <c r="R4" s="8"/>
    </row>
    <row r="5" spans="2:18" s="9" customFormat="1" ht="15" customHeight="1" x14ac:dyDescent="0.35">
      <c r="B5" s="31"/>
      <c r="C5" s="14"/>
      <c r="D5" s="14"/>
      <c r="E5" s="52"/>
      <c r="F5" s="37"/>
      <c r="G5" s="8"/>
      <c r="H5" s="8"/>
      <c r="I5" s="8"/>
      <c r="J5" s="8"/>
      <c r="K5" s="15"/>
      <c r="L5" s="15"/>
      <c r="M5" s="15"/>
      <c r="N5" s="15"/>
      <c r="O5" s="15"/>
      <c r="P5" s="8"/>
      <c r="Q5" s="8"/>
      <c r="R5" s="8"/>
    </row>
    <row r="6" spans="2:18" ht="15" customHeight="1" x14ac:dyDescent="0.35">
      <c r="B6" s="162" t="s">
        <v>70</v>
      </c>
      <c r="C6" s="163"/>
      <c r="D6" s="163"/>
      <c r="E6" s="163"/>
      <c r="F6" s="46">
        <f>SUM(F7:F9)</f>
        <v>0</v>
      </c>
      <c r="H6" s="8"/>
    </row>
    <row r="7" spans="2:18" ht="15" customHeight="1" x14ac:dyDescent="0.35">
      <c r="B7" s="31" t="s">
        <v>39</v>
      </c>
      <c r="C7" s="16" t="s">
        <v>18</v>
      </c>
      <c r="D7" s="47">
        <v>2100</v>
      </c>
      <c r="E7" s="53"/>
      <c r="F7" s="37">
        <f>E7*D7</f>
        <v>0</v>
      </c>
      <c r="H7" s="8"/>
    </row>
    <row r="8" spans="2:18" ht="15" customHeight="1" x14ac:dyDescent="0.35">
      <c r="B8" s="31" t="s">
        <v>107</v>
      </c>
      <c r="C8" s="16" t="s">
        <v>18</v>
      </c>
      <c r="D8" s="47">
        <v>2100</v>
      </c>
      <c r="E8" s="53"/>
      <c r="F8" s="37">
        <f>E8*D8</f>
        <v>0</v>
      </c>
      <c r="H8" s="8"/>
    </row>
    <row r="9" spans="2:18" ht="15" customHeight="1" x14ac:dyDescent="0.35">
      <c r="B9" s="31"/>
      <c r="C9" s="16"/>
      <c r="D9" s="16"/>
      <c r="E9" s="53"/>
      <c r="F9" s="38"/>
      <c r="H9" s="8"/>
    </row>
    <row r="10" spans="2:18" ht="15" customHeight="1" x14ac:dyDescent="0.35">
      <c r="B10" s="162" t="s">
        <v>71</v>
      </c>
      <c r="C10" s="163"/>
      <c r="D10" s="163"/>
      <c r="E10" s="163"/>
      <c r="F10" s="46">
        <f>SUM(F11:F13)</f>
        <v>0</v>
      </c>
      <c r="H10" s="8"/>
    </row>
    <row r="11" spans="2:18" ht="15" customHeight="1" x14ac:dyDescent="0.35">
      <c r="B11" s="31" t="s">
        <v>136</v>
      </c>
      <c r="C11" s="16" t="s">
        <v>29</v>
      </c>
      <c r="D11" s="47">
        <v>1</v>
      </c>
      <c r="E11" s="53"/>
      <c r="F11" s="37">
        <f>E11*D11</f>
        <v>0</v>
      </c>
      <c r="H11" s="8"/>
    </row>
    <row r="12" spans="2:18" ht="15" customHeight="1" x14ac:dyDescent="0.35">
      <c r="B12" s="31" t="s">
        <v>137</v>
      </c>
      <c r="C12" s="16" t="s">
        <v>29</v>
      </c>
      <c r="D12" s="47">
        <v>1</v>
      </c>
      <c r="E12" s="53"/>
      <c r="F12" s="37">
        <f>E12*D12</f>
        <v>0</v>
      </c>
      <c r="H12" s="8"/>
    </row>
    <row r="13" spans="2:18" ht="15" customHeight="1" x14ac:dyDescent="0.35">
      <c r="B13" s="31"/>
      <c r="C13" s="16"/>
      <c r="D13" s="16"/>
      <c r="E13" s="53"/>
      <c r="F13" s="38"/>
      <c r="H13" s="8"/>
    </row>
    <row r="14" spans="2:18" ht="15" customHeight="1" x14ac:dyDescent="0.35">
      <c r="B14" s="162" t="s">
        <v>72</v>
      </c>
      <c r="C14" s="163"/>
      <c r="D14" s="163"/>
      <c r="E14" s="163"/>
      <c r="F14" s="46">
        <f>SUM(F15:F17)</f>
        <v>0</v>
      </c>
      <c r="H14" s="8"/>
    </row>
    <row r="15" spans="2:18" x14ac:dyDescent="0.35">
      <c r="B15" s="36" t="s">
        <v>138</v>
      </c>
      <c r="C15" s="16" t="s">
        <v>29</v>
      </c>
      <c r="D15" s="47">
        <v>1</v>
      </c>
      <c r="E15" s="53"/>
      <c r="F15" s="37">
        <f>E15*D15</f>
        <v>0</v>
      </c>
      <c r="H15" s="8"/>
    </row>
    <row r="16" spans="2:18" ht="32" x14ac:dyDescent="0.35">
      <c r="B16" s="36" t="s">
        <v>139</v>
      </c>
      <c r="C16" s="16" t="s">
        <v>18</v>
      </c>
      <c r="D16" s="47">
        <v>2000</v>
      </c>
      <c r="E16" s="53"/>
      <c r="F16" s="37">
        <f>E16*D16</f>
        <v>0</v>
      </c>
      <c r="H16" s="8"/>
    </row>
    <row r="17" spans="2:8" x14ac:dyDescent="0.35">
      <c r="B17" s="36"/>
      <c r="C17" s="16"/>
      <c r="D17" s="47"/>
      <c r="E17" s="53"/>
      <c r="F17" s="37"/>
      <c r="H17" s="8"/>
    </row>
    <row r="18" spans="2:8" x14ac:dyDescent="0.35">
      <c r="B18" s="162" t="s">
        <v>73</v>
      </c>
      <c r="C18" s="163"/>
      <c r="D18" s="163"/>
      <c r="E18" s="163"/>
      <c r="F18" s="46">
        <f>SUM(F19:F20)</f>
        <v>0</v>
      </c>
      <c r="H18" s="8"/>
    </row>
    <row r="19" spans="2:8" ht="112" x14ac:dyDescent="0.35">
      <c r="B19" s="36" t="s">
        <v>74</v>
      </c>
      <c r="C19" s="16" t="s">
        <v>29</v>
      </c>
      <c r="D19" s="16">
        <v>1</v>
      </c>
      <c r="E19" s="53"/>
      <c r="F19" s="37">
        <f>E19*D19</f>
        <v>0</v>
      </c>
      <c r="H19" s="8"/>
    </row>
    <row r="20" spans="2:8" x14ac:dyDescent="0.35">
      <c r="B20" s="36"/>
      <c r="C20" s="16"/>
      <c r="D20" s="16"/>
      <c r="E20" s="53"/>
      <c r="F20" s="38"/>
      <c r="H20" s="8"/>
    </row>
    <row r="21" spans="2:8" x14ac:dyDescent="0.35">
      <c r="B21" s="162" t="s">
        <v>76</v>
      </c>
      <c r="C21" s="163"/>
      <c r="D21" s="163"/>
      <c r="E21" s="163"/>
      <c r="F21" s="46">
        <f>SUM(F22:F23)</f>
        <v>0</v>
      </c>
      <c r="H21" s="8"/>
    </row>
    <row r="22" spans="2:8" ht="32" x14ac:dyDescent="0.35">
      <c r="B22" s="36" t="s">
        <v>77</v>
      </c>
      <c r="C22" s="16" t="s">
        <v>29</v>
      </c>
      <c r="D22" s="16">
        <v>1</v>
      </c>
      <c r="E22" s="53"/>
      <c r="F22" s="37">
        <f>E22*D22</f>
        <v>0</v>
      </c>
      <c r="H22" s="8"/>
    </row>
    <row r="23" spans="2:8" x14ac:dyDescent="0.35">
      <c r="B23" s="36"/>
      <c r="C23" s="16"/>
      <c r="D23" s="16"/>
      <c r="E23" s="53"/>
      <c r="F23" s="38"/>
      <c r="H23" s="8"/>
    </row>
    <row r="24" spans="2:8" x14ac:dyDescent="0.35">
      <c r="B24" s="162" t="s">
        <v>80</v>
      </c>
      <c r="C24" s="163"/>
      <c r="D24" s="163"/>
      <c r="E24" s="163"/>
      <c r="F24" s="46">
        <f>SUM(F25:F26)</f>
        <v>0</v>
      </c>
      <c r="H24" s="8"/>
    </row>
    <row r="25" spans="2:8" ht="32" x14ac:dyDescent="0.35">
      <c r="B25" s="39" t="s">
        <v>81</v>
      </c>
      <c r="C25" s="16" t="s">
        <v>29</v>
      </c>
      <c r="D25" s="16">
        <v>1</v>
      </c>
      <c r="E25" s="53"/>
      <c r="F25" s="37">
        <f>E25*D25</f>
        <v>0</v>
      </c>
      <c r="H25" s="8"/>
    </row>
    <row r="26" spans="2:8" ht="16.5" thickBot="1" x14ac:dyDescent="0.4">
      <c r="B26" s="61"/>
      <c r="C26" s="62"/>
      <c r="D26" s="62"/>
      <c r="E26" s="63"/>
      <c r="F26" s="64"/>
      <c r="H26" s="8"/>
    </row>
    <row r="27" spans="2:8" ht="15" customHeight="1" x14ac:dyDescent="0.35">
      <c r="B27" s="34"/>
      <c r="C27" s="21"/>
      <c r="D27" s="21"/>
      <c r="E27" s="21"/>
      <c r="F27" s="19"/>
    </row>
    <row r="28" spans="2:8" ht="15" customHeight="1" x14ac:dyDescent="0.35">
      <c r="B28" s="33"/>
      <c r="C28" s="21"/>
      <c r="D28" s="21"/>
      <c r="E28" s="21"/>
      <c r="F28" s="19"/>
    </row>
    <row r="29" spans="2:8" x14ac:dyDescent="0.35">
      <c r="B29" s="17"/>
      <c r="C29" s="18"/>
      <c r="D29" s="18"/>
      <c r="E29" s="18"/>
      <c r="F29" s="19"/>
    </row>
    <row r="30" spans="2:8" ht="15" customHeight="1" x14ac:dyDescent="0.35">
      <c r="B30" s="17"/>
      <c r="C30" s="18"/>
      <c r="D30" s="18"/>
      <c r="E30" s="18"/>
      <c r="F30" s="19"/>
    </row>
    <row r="31" spans="2:8" x14ac:dyDescent="0.35">
      <c r="B31" s="20"/>
      <c r="C31" s="21"/>
      <c r="D31" s="21"/>
      <c r="E31" s="21"/>
      <c r="F31" s="19"/>
    </row>
    <row r="32" spans="2:8" ht="15" customHeight="1" x14ac:dyDescent="0.35">
      <c r="B32" s="20"/>
      <c r="C32" s="21"/>
      <c r="D32" s="21"/>
      <c r="E32" s="21"/>
      <c r="F32" s="19"/>
    </row>
    <row r="33" spans="2:6" x14ac:dyDescent="0.35">
      <c r="B33" s="17"/>
      <c r="C33" s="18"/>
      <c r="D33" s="18"/>
      <c r="E33" s="18"/>
      <c r="F33" s="19"/>
    </row>
    <row r="34" spans="2:6" ht="15" customHeight="1" x14ac:dyDescent="0.35">
      <c r="B34" s="17"/>
      <c r="C34" s="18"/>
      <c r="D34" s="18"/>
      <c r="E34" s="18"/>
      <c r="F34" s="19"/>
    </row>
    <row r="35" spans="2:6" x14ac:dyDescent="0.35">
      <c r="B35" s="20"/>
      <c r="C35" s="21"/>
      <c r="D35" s="21"/>
      <c r="E35" s="21"/>
      <c r="F35" s="19"/>
    </row>
    <row r="36" spans="2:6" ht="15" customHeight="1" x14ac:dyDescent="0.35">
      <c r="B36" s="20"/>
      <c r="C36" s="21"/>
      <c r="D36" s="21"/>
      <c r="E36" s="21"/>
      <c r="F36" s="19"/>
    </row>
    <row r="37" spans="2:6" x14ac:dyDescent="0.35">
      <c r="B37" s="17"/>
      <c r="C37" s="18"/>
      <c r="D37" s="18"/>
      <c r="E37" s="18"/>
      <c r="F37" s="19"/>
    </row>
    <row r="38" spans="2:6" ht="15" customHeight="1" x14ac:dyDescent="0.35">
      <c r="B38" s="17"/>
      <c r="C38" s="18"/>
      <c r="D38" s="18"/>
      <c r="E38" s="18"/>
      <c r="F38" s="19"/>
    </row>
    <row r="39" spans="2:6" x14ac:dyDescent="0.35">
      <c r="B39" s="20"/>
      <c r="C39" s="21"/>
      <c r="D39" s="21"/>
      <c r="E39" s="21"/>
      <c r="F39" s="19"/>
    </row>
    <row r="40" spans="2:6" ht="15" customHeight="1" x14ac:dyDescent="0.35">
      <c r="B40" s="20"/>
      <c r="C40" s="21"/>
      <c r="D40" s="21"/>
      <c r="E40" s="21"/>
      <c r="F40" s="19"/>
    </row>
    <row r="41" spans="2:6" x14ac:dyDescent="0.35">
      <c r="B41" s="17"/>
      <c r="C41" s="18"/>
      <c r="D41" s="18"/>
      <c r="E41" s="18"/>
      <c r="F41" s="19"/>
    </row>
    <row r="42" spans="2:6" ht="15" customHeight="1" x14ac:dyDescent="0.35">
      <c r="B42" s="17"/>
      <c r="C42" s="18"/>
      <c r="D42" s="18"/>
      <c r="E42" s="18"/>
      <c r="F42" s="19"/>
    </row>
    <row r="43" spans="2:6" x14ac:dyDescent="0.35">
      <c r="B43" s="20"/>
      <c r="C43" s="21"/>
      <c r="D43" s="21"/>
      <c r="E43" s="21"/>
      <c r="F43" s="19"/>
    </row>
    <row r="44" spans="2:6" ht="15" customHeight="1" x14ac:dyDescent="0.35">
      <c r="B44" s="20"/>
      <c r="C44" s="21"/>
      <c r="D44" s="21"/>
      <c r="E44" s="21"/>
      <c r="F44" s="19"/>
    </row>
    <row r="45" spans="2:6" x14ac:dyDescent="0.35">
      <c r="B45" s="17"/>
      <c r="C45" s="18"/>
      <c r="D45" s="18"/>
      <c r="E45" s="18"/>
      <c r="F45" s="19"/>
    </row>
    <row r="46" spans="2:6" ht="15" customHeight="1" x14ac:dyDescent="0.35">
      <c r="B46" s="17"/>
      <c r="C46" s="18"/>
      <c r="D46" s="18"/>
      <c r="E46" s="18"/>
      <c r="F46" s="19"/>
    </row>
    <row r="47" spans="2:6" x14ac:dyDescent="0.35">
      <c r="B47" s="20"/>
      <c r="C47" s="21"/>
      <c r="D47" s="21"/>
      <c r="E47" s="21"/>
      <c r="F47" s="19"/>
    </row>
    <row r="48" spans="2:6" ht="15" customHeight="1" x14ac:dyDescent="0.35">
      <c r="B48" s="20"/>
      <c r="C48" s="21"/>
      <c r="D48" s="21"/>
      <c r="E48" s="21"/>
      <c r="F48" s="19"/>
    </row>
    <row r="49" spans="2:6" x14ac:dyDescent="0.35">
      <c r="B49" s="17"/>
      <c r="C49" s="18"/>
      <c r="D49" s="18"/>
      <c r="E49" s="18"/>
      <c r="F49" s="19"/>
    </row>
    <row r="50" spans="2:6" ht="15" customHeight="1" x14ac:dyDescent="0.35">
      <c r="B50" s="17"/>
      <c r="C50" s="18"/>
      <c r="D50" s="18"/>
      <c r="E50" s="18"/>
      <c r="F50" s="19"/>
    </row>
    <row r="51" spans="2:6" x14ac:dyDescent="0.35">
      <c r="B51" s="20"/>
      <c r="C51" s="21"/>
      <c r="D51" s="21"/>
      <c r="E51" s="21"/>
      <c r="F51" s="19"/>
    </row>
    <row r="52" spans="2:6" ht="15" customHeight="1" x14ac:dyDescent="0.35">
      <c r="B52" s="20"/>
      <c r="C52" s="21"/>
      <c r="D52" s="21"/>
      <c r="E52" s="21"/>
      <c r="F52" s="19"/>
    </row>
    <row r="53" spans="2:6" x14ac:dyDescent="0.35">
      <c r="B53" s="17"/>
      <c r="C53" s="18"/>
      <c r="D53" s="18"/>
      <c r="E53" s="18"/>
      <c r="F53" s="19"/>
    </row>
    <row r="54" spans="2:6" ht="15" customHeight="1" x14ac:dyDescent="0.35">
      <c r="B54" s="17"/>
      <c r="C54" s="18"/>
      <c r="D54" s="18"/>
      <c r="E54" s="18"/>
      <c r="F54" s="19"/>
    </row>
    <row r="55" spans="2:6" x14ac:dyDescent="0.35">
      <c r="B55" s="20"/>
      <c r="C55" s="21"/>
      <c r="D55" s="21"/>
      <c r="E55" s="21"/>
      <c r="F55" s="19"/>
    </row>
    <row r="56" spans="2:6" ht="15" customHeight="1" x14ac:dyDescent="0.35">
      <c r="B56" s="20"/>
      <c r="C56" s="21"/>
      <c r="D56" s="21"/>
      <c r="E56" s="21"/>
      <c r="F56" s="19"/>
    </row>
    <row r="57" spans="2:6" x14ac:dyDescent="0.35">
      <c r="B57" s="17"/>
      <c r="C57" s="18"/>
      <c r="D57" s="18"/>
      <c r="E57" s="18"/>
      <c r="F57" s="19"/>
    </row>
    <row r="58" spans="2:6" ht="15" customHeight="1" x14ac:dyDescent="0.35">
      <c r="B58" s="17"/>
      <c r="C58" s="18"/>
      <c r="D58" s="18"/>
      <c r="E58" s="18"/>
      <c r="F58" s="19"/>
    </row>
    <row r="59" spans="2:6" x14ac:dyDescent="0.35">
      <c r="B59" s="20"/>
      <c r="C59" s="21"/>
      <c r="D59" s="21"/>
      <c r="E59" s="21"/>
      <c r="F59" s="19"/>
    </row>
    <row r="60" spans="2:6" ht="15" customHeight="1" x14ac:dyDescent="0.35">
      <c r="B60" s="20"/>
      <c r="C60" s="21"/>
      <c r="D60" s="21"/>
      <c r="E60" s="21"/>
      <c r="F60" s="19"/>
    </row>
    <row r="61" spans="2:6" x14ac:dyDescent="0.35">
      <c r="B61" s="17"/>
      <c r="C61" s="18"/>
      <c r="D61" s="18"/>
      <c r="E61" s="18"/>
      <c r="F61" s="19"/>
    </row>
    <row r="62" spans="2:6" ht="15" customHeight="1" x14ac:dyDescent="0.35">
      <c r="B62" s="17"/>
      <c r="C62" s="18"/>
      <c r="D62" s="18"/>
      <c r="E62" s="18"/>
      <c r="F62" s="19"/>
    </row>
    <row r="63" spans="2:6" x14ac:dyDescent="0.35">
      <c r="B63" s="20"/>
      <c r="C63" s="21"/>
      <c r="D63" s="21"/>
      <c r="E63" s="21"/>
      <c r="F63" s="19"/>
    </row>
    <row r="64" spans="2:6" ht="15" customHeight="1" x14ac:dyDescent="0.35">
      <c r="B64" s="20"/>
      <c r="C64" s="21"/>
      <c r="D64" s="21"/>
      <c r="E64" s="21"/>
      <c r="F64" s="19"/>
    </row>
    <row r="65" spans="2:6" x14ac:dyDescent="0.35">
      <c r="B65" s="17"/>
      <c r="C65" s="18"/>
      <c r="D65" s="18"/>
      <c r="E65" s="18"/>
      <c r="F65" s="19"/>
    </row>
    <row r="66" spans="2:6" ht="15" customHeight="1" x14ac:dyDescent="0.35">
      <c r="B66" s="17"/>
      <c r="C66" s="18"/>
      <c r="D66" s="18"/>
      <c r="E66" s="18"/>
      <c r="F66" s="19"/>
    </row>
    <row r="67" spans="2:6" x14ac:dyDescent="0.35">
      <c r="B67" s="20"/>
      <c r="C67" s="21"/>
      <c r="D67" s="21"/>
      <c r="E67" s="21"/>
      <c r="F67" s="19"/>
    </row>
    <row r="68" spans="2:6" ht="15" customHeight="1" x14ac:dyDescent="0.35">
      <c r="B68" s="20"/>
      <c r="C68" s="21"/>
      <c r="D68" s="21"/>
      <c r="E68" s="21"/>
      <c r="F68" s="19"/>
    </row>
    <row r="69" spans="2:6" x14ac:dyDescent="0.35">
      <c r="B69" s="17"/>
      <c r="C69" s="18"/>
      <c r="D69" s="18"/>
      <c r="E69" s="18"/>
      <c r="F69" s="19"/>
    </row>
    <row r="70" spans="2:6" ht="15" customHeight="1" x14ac:dyDescent="0.35">
      <c r="B70" s="17"/>
      <c r="C70" s="18"/>
      <c r="D70" s="18"/>
      <c r="E70" s="18"/>
      <c r="F70" s="19"/>
    </row>
    <row r="71" spans="2:6" x14ac:dyDescent="0.35">
      <c r="B71" s="20"/>
      <c r="C71" s="21"/>
      <c r="D71" s="21"/>
      <c r="E71" s="21"/>
      <c r="F71" s="19"/>
    </row>
    <row r="72" spans="2:6" ht="15" customHeight="1" x14ac:dyDescent="0.35">
      <c r="B72" s="20"/>
      <c r="C72" s="21"/>
      <c r="D72" s="21"/>
      <c r="E72" s="21"/>
      <c r="F72" s="19"/>
    </row>
    <row r="73" spans="2:6" x14ac:dyDescent="0.35">
      <c r="B73" s="17"/>
      <c r="C73" s="18"/>
      <c r="D73" s="18"/>
      <c r="E73" s="18"/>
      <c r="F73" s="19"/>
    </row>
    <row r="74" spans="2:6" ht="15" customHeight="1" x14ac:dyDescent="0.35">
      <c r="B74" s="17"/>
      <c r="C74" s="18"/>
      <c r="D74" s="18"/>
      <c r="E74" s="18"/>
      <c r="F74" s="19"/>
    </row>
    <row r="75" spans="2:6" x14ac:dyDescent="0.35">
      <c r="B75" s="20"/>
      <c r="C75" s="21"/>
      <c r="D75" s="21"/>
      <c r="E75" s="21"/>
      <c r="F75" s="19"/>
    </row>
    <row r="76" spans="2:6" ht="15" customHeight="1" x14ac:dyDescent="0.35">
      <c r="B76" s="20"/>
      <c r="C76" s="21"/>
      <c r="D76" s="21"/>
      <c r="E76" s="21"/>
      <c r="F76" s="19"/>
    </row>
    <row r="77" spans="2:6" x14ac:dyDescent="0.35">
      <c r="B77" s="17"/>
      <c r="C77" s="18"/>
      <c r="D77" s="18"/>
      <c r="E77" s="18"/>
      <c r="F77" s="19"/>
    </row>
    <row r="78" spans="2:6" ht="15" customHeight="1" x14ac:dyDescent="0.35">
      <c r="B78" s="17"/>
      <c r="C78" s="18"/>
      <c r="D78" s="18"/>
      <c r="E78" s="18"/>
      <c r="F78" s="19"/>
    </row>
    <row r="79" spans="2:6" x14ac:dyDescent="0.35">
      <c r="B79" s="20"/>
      <c r="C79" s="21"/>
      <c r="D79" s="21"/>
      <c r="E79" s="21"/>
      <c r="F79" s="19"/>
    </row>
    <row r="80" spans="2:6" ht="15" customHeight="1" x14ac:dyDescent="0.35">
      <c r="B80" s="20"/>
      <c r="C80" s="21"/>
      <c r="D80" s="21"/>
      <c r="E80" s="21"/>
      <c r="F80" s="19"/>
    </row>
    <row r="81" spans="2:6" x14ac:dyDescent="0.35">
      <c r="B81" s="17"/>
      <c r="C81" s="18"/>
      <c r="D81" s="18"/>
      <c r="E81" s="18"/>
      <c r="F81" s="19"/>
    </row>
    <row r="82" spans="2:6" ht="15" customHeight="1" x14ac:dyDescent="0.35">
      <c r="B82" s="17"/>
      <c r="C82" s="18"/>
      <c r="D82" s="18"/>
      <c r="E82" s="18"/>
      <c r="F82" s="19"/>
    </row>
    <row r="83" spans="2:6" x14ac:dyDescent="0.35">
      <c r="B83" s="20"/>
      <c r="C83" s="21"/>
      <c r="D83" s="21"/>
      <c r="E83" s="21"/>
      <c r="F83" s="19"/>
    </row>
    <row r="84" spans="2:6" ht="15" customHeight="1" x14ac:dyDescent="0.35">
      <c r="B84" s="20"/>
      <c r="C84" s="21"/>
      <c r="D84" s="21"/>
      <c r="E84" s="21"/>
      <c r="F84" s="19"/>
    </row>
    <row r="85" spans="2:6" x14ac:dyDescent="0.35">
      <c r="B85" s="17"/>
      <c r="C85" s="18"/>
      <c r="D85" s="18"/>
      <c r="E85" s="18"/>
      <c r="F85" s="19"/>
    </row>
    <row r="86" spans="2:6" ht="15" customHeight="1" x14ac:dyDescent="0.35">
      <c r="B86" s="17"/>
      <c r="C86" s="18"/>
      <c r="D86" s="18"/>
      <c r="E86" s="18"/>
      <c r="F86" s="19"/>
    </row>
    <row r="87" spans="2:6" x14ac:dyDescent="0.35">
      <c r="B87" s="20"/>
      <c r="C87" s="21"/>
      <c r="D87" s="21"/>
      <c r="E87" s="21"/>
      <c r="F87" s="19"/>
    </row>
    <row r="88" spans="2:6" ht="15" customHeight="1" x14ac:dyDescent="0.35">
      <c r="B88" s="20"/>
      <c r="C88" s="21"/>
      <c r="D88" s="21"/>
      <c r="E88" s="21"/>
      <c r="F88" s="19"/>
    </row>
    <row r="89" spans="2:6" x14ac:dyDescent="0.35">
      <c r="B89" s="17"/>
      <c r="C89" s="18"/>
      <c r="D89" s="18"/>
      <c r="E89" s="18"/>
      <c r="F89" s="19"/>
    </row>
    <row r="90" spans="2:6" ht="15" customHeight="1" x14ac:dyDescent="0.35">
      <c r="B90" s="17"/>
      <c r="C90" s="18"/>
      <c r="D90" s="18"/>
      <c r="E90" s="18"/>
      <c r="F90" s="19"/>
    </row>
    <row r="91" spans="2:6" x14ac:dyDescent="0.35">
      <c r="B91" s="20"/>
      <c r="C91" s="18"/>
      <c r="D91" s="18"/>
      <c r="E91" s="18"/>
      <c r="F91" s="19"/>
    </row>
    <row r="92" spans="2:6" ht="15" customHeight="1" x14ac:dyDescent="0.35">
      <c r="B92" s="20"/>
      <c r="C92" s="21"/>
      <c r="D92" s="21"/>
      <c r="E92" s="21"/>
      <c r="F92" s="19"/>
    </row>
    <row r="93" spans="2:6" x14ac:dyDescent="0.35">
      <c r="B93" s="17"/>
      <c r="C93" s="18"/>
      <c r="D93" s="18"/>
      <c r="E93" s="18"/>
      <c r="F93" s="19"/>
    </row>
    <row r="94" spans="2:6" ht="15" customHeight="1" x14ac:dyDescent="0.35">
      <c r="B94" s="17"/>
      <c r="C94" s="18"/>
      <c r="D94" s="18"/>
      <c r="E94" s="18"/>
      <c r="F94" s="19"/>
    </row>
    <row r="95" spans="2:6" x14ac:dyDescent="0.35">
      <c r="B95" s="20"/>
      <c r="C95" s="21"/>
      <c r="D95" s="21"/>
      <c r="E95" s="21"/>
      <c r="F95" s="19"/>
    </row>
    <row r="96" spans="2:6" ht="15" customHeight="1" x14ac:dyDescent="0.35">
      <c r="B96" s="20"/>
      <c r="C96" s="21"/>
      <c r="D96" s="21"/>
      <c r="E96" s="21"/>
      <c r="F96" s="19"/>
    </row>
    <row r="97" spans="2:6" x14ac:dyDescent="0.35">
      <c r="B97" s="17"/>
      <c r="C97" s="18"/>
      <c r="D97" s="18"/>
      <c r="E97" s="18"/>
      <c r="F97" s="19"/>
    </row>
    <row r="98" spans="2:6" ht="15" customHeight="1" x14ac:dyDescent="0.35">
      <c r="B98" s="17"/>
      <c r="C98" s="18"/>
      <c r="D98" s="18"/>
      <c r="E98" s="18"/>
      <c r="F98" s="19"/>
    </row>
    <row r="99" spans="2:6" x14ac:dyDescent="0.35">
      <c r="B99" s="20"/>
      <c r="C99" s="21"/>
      <c r="D99" s="21"/>
      <c r="E99" s="21"/>
      <c r="F99" s="19"/>
    </row>
    <row r="100" spans="2:6" ht="15" customHeight="1" x14ac:dyDescent="0.35">
      <c r="B100" s="20"/>
      <c r="C100" s="21"/>
      <c r="D100" s="21"/>
      <c r="E100" s="21"/>
      <c r="F100" s="19"/>
    </row>
    <row r="101" spans="2:6" x14ac:dyDescent="0.35">
      <c r="B101" s="17"/>
      <c r="C101" s="18"/>
      <c r="D101" s="18"/>
      <c r="E101" s="18"/>
      <c r="F101" s="19"/>
    </row>
    <row r="102" spans="2:6" ht="15" customHeight="1" x14ac:dyDescent="0.35">
      <c r="B102" s="17"/>
      <c r="C102" s="18"/>
      <c r="D102" s="18"/>
      <c r="E102" s="18"/>
      <c r="F102" s="19"/>
    </row>
    <row r="103" spans="2:6" x14ac:dyDescent="0.35">
      <c r="B103" s="20"/>
      <c r="C103" s="21"/>
      <c r="D103" s="21"/>
      <c r="E103" s="21"/>
      <c r="F103" s="19"/>
    </row>
    <row r="104" spans="2:6" ht="15" customHeight="1" x14ac:dyDescent="0.35">
      <c r="B104" s="20"/>
      <c r="C104" s="21"/>
      <c r="D104" s="21"/>
      <c r="E104" s="21"/>
      <c r="F104" s="19"/>
    </row>
    <row r="105" spans="2:6" x14ac:dyDescent="0.35">
      <c r="B105" s="17"/>
      <c r="C105" s="18"/>
      <c r="D105" s="18"/>
      <c r="E105" s="18"/>
      <c r="F105" s="19"/>
    </row>
    <row r="106" spans="2:6" ht="15" customHeight="1" x14ac:dyDescent="0.35">
      <c r="B106" s="17"/>
      <c r="C106" s="18"/>
      <c r="D106" s="18"/>
      <c r="E106" s="18"/>
      <c r="F106" s="19"/>
    </row>
    <row r="107" spans="2:6" x14ac:dyDescent="0.35">
      <c r="B107" s="20"/>
      <c r="C107" s="21"/>
      <c r="D107" s="21"/>
      <c r="E107" s="21"/>
      <c r="F107" s="19"/>
    </row>
    <row r="108" spans="2:6" ht="15" customHeight="1" x14ac:dyDescent="0.35">
      <c r="B108" s="20"/>
      <c r="C108" s="21"/>
      <c r="D108" s="21"/>
      <c r="E108" s="21"/>
      <c r="F108" s="19"/>
    </row>
    <row r="109" spans="2:6" x14ac:dyDescent="0.35">
      <c r="B109" s="17"/>
      <c r="C109" s="18"/>
      <c r="D109" s="18"/>
      <c r="E109" s="18"/>
      <c r="F109" s="19"/>
    </row>
    <row r="110" spans="2:6" ht="15" customHeight="1" x14ac:dyDescent="0.35">
      <c r="B110" s="17"/>
      <c r="C110" s="18"/>
      <c r="D110" s="18"/>
      <c r="E110" s="18"/>
      <c r="F110" s="19"/>
    </row>
    <row r="111" spans="2:6" x14ac:dyDescent="0.35">
      <c r="B111" s="20"/>
      <c r="C111" s="21"/>
      <c r="D111" s="21"/>
      <c r="E111" s="21"/>
      <c r="F111" s="19"/>
    </row>
    <row r="112" spans="2:6" ht="15" customHeight="1" x14ac:dyDescent="0.35">
      <c r="B112" s="20"/>
      <c r="C112" s="21"/>
      <c r="D112" s="21"/>
      <c r="E112" s="21"/>
      <c r="F112" s="19"/>
    </row>
    <row r="113" spans="2:6" x14ac:dyDescent="0.35">
      <c r="B113" s="17"/>
      <c r="C113" s="18"/>
      <c r="D113" s="18"/>
      <c r="E113" s="18"/>
      <c r="F113" s="19"/>
    </row>
    <row r="114" spans="2:6" ht="15" customHeight="1" x14ac:dyDescent="0.35">
      <c r="B114" s="17"/>
      <c r="C114" s="18"/>
      <c r="D114" s="18"/>
      <c r="E114" s="18"/>
      <c r="F114" s="19"/>
    </row>
    <row r="115" spans="2:6" x14ac:dyDescent="0.35">
      <c r="B115" s="20"/>
      <c r="C115" s="21"/>
      <c r="D115" s="21"/>
      <c r="E115" s="21"/>
      <c r="F115" s="19"/>
    </row>
    <row r="116" spans="2:6" ht="15" customHeight="1" x14ac:dyDescent="0.35">
      <c r="B116" s="20"/>
      <c r="C116" s="21"/>
      <c r="D116" s="21"/>
      <c r="E116" s="21"/>
      <c r="F116" s="19"/>
    </row>
    <row r="117" spans="2:6" x14ac:dyDescent="0.35">
      <c r="B117" s="17"/>
      <c r="C117" s="18"/>
      <c r="D117" s="18"/>
      <c r="E117" s="18"/>
      <c r="F117" s="19"/>
    </row>
    <row r="118" spans="2:6" ht="15" customHeight="1" x14ac:dyDescent="0.35">
      <c r="B118" s="17"/>
      <c r="C118" s="18"/>
      <c r="D118" s="18"/>
      <c r="E118" s="18"/>
      <c r="F118" s="19"/>
    </row>
    <row r="119" spans="2:6" x14ac:dyDescent="0.35">
      <c r="B119" s="20"/>
      <c r="C119" s="21"/>
      <c r="D119" s="21"/>
      <c r="E119" s="21"/>
      <c r="F119" s="19"/>
    </row>
    <row r="120" spans="2:6" ht="15" customHeight="1" x14ac:dyDescent="0.35">
      <c r="B120" s="20"/>
      <c r="C120" s="21"/>
      <c r="D120" s="21"/>
      <c r="E120" s="21"/>
      <c r="F120" s="19"/>
    </row>
    <row r="121" spans="2:6" x14ac:dyDescent="0.35">
      <c r="B121" s="17"/>
      <c r="C121" s="18"/>
      <c r="D121" s="18"/>
      <c r="E121" s="18"/>
      <c r="F121" s="19"/>
    </row>
    <row r="122" spans="2:6" ht="15" customHeight="1" x14ac:dyDescent="0.35">
      <c r="B122" s="17"/>
      <c r="C122" s="18"/>
      <c r="D122" s="18"/>
      <c r="E122" s="18"/>
      <c r="F122" s="19"/>
    </row>
    <row r="123" spans="2:6" x14ac:dyDescent="0.35">
      <c r="B123" s="20"/>
      <c r="C123" s="21"/>
      <c r="D123" s="21"/>
      <c r="E123" s="21"/>
      <c r="F123" s="19"/>
    </row>
    <row r="124" spans="2:6" ht="15" customHeight="1" x14ac:dyDescent="0.35">
      <c r="B124" s="20"/>
      <c r="C124" s="21"/>
      <c r="D124" s="21"/>
      <c r="E124" s="21"/>
      <c r="F124" s="19"/>
    </row>
    <row r="125" spans="2:6" x14ac:dyDescent="0.35">
      <c r="B125" s="17"/>
      <c r="C125" s="18"/>
      <c r="D125" s="18"/>
      <c r="E125" s="18"/>
      <c r="F125" s="19"/>
    </row>
    <row r="126" spans="2:6" ht="15" customHeight="1" x14ac:dyDescent="0.35">
      <c r="B126" s="17"/>
      <c r="C126" s="18"/>
      <c r="D126" s="18"/>
      <c r="E126" s="18"/>
      <c r="F126" s="19"/>
    </row>
    <row r="127" spans="2:6" x14ac:dyDescent="0.35">
      <c r="B127" s="20"/>
      <c r="C127" s="21"/>
      <c r="D127" s="21"/>
      <c r="E127" s="21"/>
      <c r="F127" s="19"/>
    </row>
    <row r="128" spans="2:6" ht="15" customHeight="1" x14ac:dyDescent="0.35">
      <c r="B128" s="20"/>
      <c r="C128" s="21"/>
      <c r="D128" s="21"/>
      <c r="E128" s="21"/>
      <c r="F128" s="19"/>
    </row>
    <row r="129" spans="2:6" x14ac:dyDescent="0.35">
      <c r="B129" s="17"/>
      <c r="C129" s="18"/>
      <c r="D129" s="18"/>
      <c r="E129" s="18"/>
      <c r="F129" s="19"/>
    </row>
    <row r="130" spans="2:6" ht="15" customHeight="1" x14ac:dyDescent="0.35">
      <c r="B130" s="17"/>
      <c r="C130" s="18"/>
      <c r="D130" s="18"/>
      <c r="E130" s="18"/>
      <c r="F130" s="19"/>
    </row>
    <row r="131" spans="2:6" x14ac:dyDescent="0.35">
      <c r="B131" s="20"/>
      <c r="C131" s="21"/>
      <c r="D131" s="21"/>
      <c r="E131" s="21"/>
      <c r="F131" s="19"/>
    </row>
    <row r="132" spans="2:6" ht="15" customHeight="1" x14ac:dyDescent="0.35">
      <c r="B132" s="20"/>
      <c r="C132" s="21"/>
      <c r="D132" s="21"/>
      <c r="E132" s="21"/>
      <c r="F132" s="19"/>
    </row>
    <row r="133" spans="2:6" x14ac:dyDescent="0.35">
      <c r="B133" s="17"/>
      <c r="C133" s="18"/>
      <c r="D133" s="18"/>
      <c r="E133" s="18"/>
      <c r="F133" s="19"/>
    </row>
    <row r="134" spans="2:6" ht="15" customHeight="1" x14ac:dyDescent="0.35">
      <c r="B134" s="17"/>
      <c r="C134" s="18"/>
      <c r="D134" s="18"/>
      <c r="E134" s="18"/>
      <c r="F134" s="19"/>
    </row>
    <row r="135" spans="2:6" x14ac:dyDescent="0.35">
      <c r="B135" s="20"/>
      <c r="C135" s="21"/>
      <c r="D135" s="21"/>
      <c r="E135" s="21"/>
      <c r="F135" s="19"/>
    </row>
    <row r="136" spans="2:6" ht="15" customHeight="1" x14ac:dyDescent="0.35">
      <c r="B136" s="20"/>
      <c r="C136" s="21"/>
      <c r="D136" s="21"/>
      <c r="E136" s="21"/>
      <c r="F136" s="19"/>
    </row>
    <row r="137" spans="2:6" x14ac:dyDescent="0.35">
      <c r="B137" s="17"/>
      <c r="C137" s="18"/>
      <c r="D137" s="18"/>
      <c r="E137" s="18"/>
      <c r="F137" s="19"/>
    </row>
    <row r="138" spans="2:6" ht="15" customHeight="1" x14ac:dyDescent="0.35">
      <c r="B138" s="17"/>
      <c r="C138" s="18"/>
      <c r="D138" s="18"/>
      <c r="E138" s="18"/>
      <c r="F138" s="19"/>
    </row>
    <row r="139" spans="2:6" x14ac:dyDescent="0.35">
      <c r="B139" s="20"/>
      <c r="C139" s="21"/>
      <c r="D139" s="21"/>
      <c r="E139" s="21"/>
      <c r="F139" s="19"/>
    </row>
    <row r="140" spans="2:6" ht="15" customHeight="1" x14ac:dyDescent="0.35">
      <c r="B140" s="20"/>
      <c r="C140" s="21"/>
      <c r="D140" s="21"/>
      <c r="E140" s="21"/>
      <c r="F140" s="19"/>
    </row>
    <row r="141" spans="2:6" x14ac:dyDescent="0.35">
      <c r="B141" s="17"/>
      <c r="C141" s="18"/>
      <c r="D141" s="18"/>
      <c r="E141" s="18"/>
      <c r="F141" s="19"/>
    </row>
    <row r="142" spans="2:6" ht="15" customHeight="1" x14ac:dyDescent="0.35">
      <c r="B142" s="17"/>
      <c r="C142" s="18"/>
      <c r="D142" s="18"/>
      <c r="E142" s="18"/>
      <c r="F142" s="19"/>
    </row>
    <row r="143" spans="2:6" x14ac:dyDescent="0.35">
      <c r="B143" s="20"/>
      <c r="C143" s="21"/>
      <c r="D143" s="21"/>
      <c r="E143" s="21"/>
      <c r="F143" s="19"/>
    </row>
    <row r="144" spans="2:6" ht="15" customHeight="1" x14ac:dyDescent="0.35">
      <c r="B144" s="20"/>
      <c r="C144" s="21"/>
      <c r="D144" s="21"/>
      <c r="E144" s="21"/>
      <c r="F144" s="19"/>
    </row>
    <row r="145" spans="2:6" x14ac:dyDescent="0.35">
      <c r="B145" s="17"/>
      <c r="C145" s="18"/>
      <c r="D145" s="18"/>
      <c r="E145" s="18"/>
      <c r="F145" s="19"/>
    </row>
    <row r="146" spans="2:6" ht="15" customHeight="1" x14ac:dyDescent="0.35">
      <c r="B146" s="17"/>
      <c r="C146" s="18"/>
      <c r="D146" s="18"/>
      <c r="E146" s="18"/>
      <c r="F146" s="19"/>
    </row>
    <row r="147" spans="2:6" x14ac:dyDescent="0.35">
      <c r="B147" s="20"/>
      <c r="C147" s="21"/>
      <c r="D147" s="21"/>
      <c r="E147" s="21"/>
      <c r="F147" s="19"/>
    </row>
    <row r="148" spans="2:6" ht="15" customHeight="1" x14ac:dyDescent="0.35">
      <c r="B148" s="20"/>
      <c r="C148" s="21"/>
      <c r="D148" s="21"/>
      <c r="E148" s="21"/>
      <c r="F148" s="19"/>
    </row>
    <row r="149" spans="2:6" x14ac:dyDescent="0.35">
      <c r="B149" s="17"/>
      <c r="C149" s="18"/>
      <c r="D149" s="18"/>
      <c r="E149" s="18"/>
      <c r="F149" s="19"/>
    </row>
    <row r="150" spans="2:6" ht="15" customHeight="1" x14ac:dyDescent="0.35">
      <c r="B150" s="17"/>
      <c r="C150" s="18"/>
      <c r="D150" s="18"/>
      <c r="E150" s="18"/>
      <c r="F150" s="19"/>
    </row>
    <row r="151" spans="2:6" x14ac:dyDescent="0.35">
      <c r="B151" s="20"/>
      <c r="C151" s="21"/>
      <c r="D151" s="21"/>
      <c r="E151" s="21"/>
      <c r="F151" s="19"/>
    </row>
    <row r="152" spans="2:6" ht="15" customHeight="1" x14ac:dyDescent="0.35">
      <c r="B152" s="20"/>
      <c r="C152" s="21"/>
      <c r="D152" s="21"/>
      <c r="E152" s="21"/>
      <c r="F152" s="19"/>
    </row>
    <row r="153" spans="2:6" x14ac:dyDescent="0.35">
      <c r="B153" s="17"/>
      <c r="C153" s="18"/>
      <c r="D153" s="18"/>
      <c r="E153" s="18"/>
      <c r="F153" s="19"/>
    </row>
    <row r="154" spans="2:6" ht="15" customHeight="1" x14ac:dyDescent="0.35">
      <c r="B154" s="17"/>
      <c r="C154" s="18"/>
      <c r="D154" s="18"/>
      <c r="E154" s="18"/>
      <c r="F154" s="19"/>
    </row>
    <row r="155" spans="2:6" x14ac:dyDescent="0.35">
      <c r="B155" s="20"/>
      <c r="C155" s="21"/>
      <c r="D155" s="21"/>
      <c r="E155" s="21"/>
      <c r="F155" s="19"/>
    </row>
    <row r="156" spans="2:6" ht="15" customHeight="1" x14ac:dyDescent="0.35">
      <c r="B156" s="20"/>
      <c r="C156" s="21"/>
      <c r="D156" s="21"/>
      <c r="E156" s="21"/>
      <c r="F156" s="19"/>
    </row>
    <row r="157" spans="2:6" x14ac:dyDescent="0.35">
      <c r="B157" s="22"/>
      <c r="C157" s="23"/>
      <c r="D157" s="23"/>
      <c r="E157" s="23"/>
      <c r="F157" s="24"/>
    </row>
    <row r="158" spans="2:6" ht="15" customHeight="1" x14ac:dyDescent="0.35">
      <c r="B158" s="22"/>
      <c r="C158" s="23"/>
      <c r="D158" s="23"/>
      <c r="E158" s="23"/>
      <c r="F158" s="24"/>
    </row>
    <row r="159" spans="2:6" x14ac:dyDescent="0.35">
      <c r="B159" s="25"/>
      <c r="C159" s="26"/>
      <c r="D159" s="26"/>
      <c r="E159" s="26"/>
      <c r="F159" s="24"/>
    </row>
    <row r="160" spans="2:6" ht="15" customHeight="1" x14ac:dyDescent="0.35">
      <c r="B160" s="25"/>
      <c r="C160" s="26"/>
      <c r="D160" s="26"/>
      <c r="E160" s="26"/>
      <c r="F160" s="24"/>
    </row>
    <row r="161" spans="2:6" x14ac:dyDescent="0.35">
      <c r="B161" s="22"/>
      <c r="C161" s="23"/>
      <c r="D161" s="23"/>
      <c r="E161" s="23"/>
      <c r="F161" s="24"/>
    </row>
    <row r="162" spans="2:6" ht="15" customHeight="1" x14ac:dyDescent="0.35">
      <c r="B162" s="22"/>
      <c r="C162" s="23"/>
      <c r="D162" s="23"/>
      <c r="E162" s="23"/>
      <c r="F162" s="24"/>
    </row>
    <row r="163" spans="2:6" x14ac:dyDescent="0.35">
      <c r="B163" s="25"/>
      <c r="C163" s="26"/>
      <c r="D163" s="26"/>
      <c r="E163" s="26"/>
      <c r="F163" s="24"/>
    </row>
    <row r="164" spans="2:6" ht="15" customHeight="1" x14ac:dyDescent="0.35">
      <c r="B164" s="25"/>
      <c r="C164" s="26"/>
      <c r="D164" s="26"/>
      <c r="E164" s="26"/>
      <c r="F164" s="24"/>
    </row>
    <row r="165" spans="2:6" x14ac:dyDescent="0.35">
      <c r="B165" s="22"/>
      <c r="C165" s="23"/>
      <c r="D165" s="23"/>
      <c r="E165" s="23"/>
      <c r="F165" s="24"/>
    </row>
    <row r="166" spans="2:6" ht="15" customHeight="1" x14ac:dyDescent="0.35">
      <c r="B166" s="22"/>
      <c r="C166" s="23"/>
      <c r="D166" s="23"/>
      <c r="E166" s="23"/>
      <c r="F166" s="24"/>
    </row>
    <row r="167" spans="2:6" x14ac:dyDescent="0.35">
      <c r="B167" s="25"/>
      <c r="C167" s="26"/>
      <c r="D167" s="26"/>
      <c r="E167" s="26"/>
      <c r="F167" s="24"/>
    </row>
    <row r="168" spans="2:6" ht="15" customHeight="1" x14ac:dyDescent="0.35">
      <c r="B168" s="25"/>
      <c r="C168" s="26"/>
      <c r="D168" s="26"/>
      <c r="E168" s="26"/>
      <c r="F168" s="24"/>
    </row>
    <row r="169" spans="2:6" x14ac:dyDescent="0.35">
      <c r="B169" s="22"/>
      <c r="C169" s="23"/>
      <c r="D169" s="23"/>
      <c r="E169" s="23"/>
      <c r="F169" s="24"/>
    </row>
    <row r="170" spans="2:6" ht="15" customHeight="1" x14ac:dyDescent="0.35">
      <c r="B170" s="22"/>
      <c r="C170" s="23"/>
      <c r="D170" s="23"/>
      <c r="E170" s="23"/>
      <c r="F170" s="24"/>
    </row>
    <row r="171" spans="2:6" x14ac:dyDescent="0.35">
      <c r="B171" s="25"/>
      <c r="C171" s="26"/>
      <c r="D171" s="26"/>
      <c r="E171" s="26"/>
      <c r="F171" s="24"/>
    </row>
    <row r="172" spans="2:6" ht="15" customHeight="1" x14ac:dyDescent="0.35">
      <c r="B172" s="25"/>
      <c r="C172" s="26"/>
      <c r="D172" s="26"/>
      <c r="E172" s="26"/>
      <c r="F172" s="24"/>
    </row>
    <row r="173" spans="2:6" x14ac:dyDescent="0.35">
      <c r="B173" s="17"/>
      <c r="C173" s="18"/>
      <c r="D173" s="18"/>
      <c r="E173" s="18"/>
      <c r="F173" s="19"/>
    </row>
    <row r="174" spans="2:6" ht="15" customHeight="1" x14ac:dyDescent="0.35">
      <c r="B174" s="17"/>
      <c r="C174" s="18"/>
      <c r="D174" s="18"/>
      <c r="E174" s="18"/>
      <c r="F174" s="19"/>
    </row>
    <row r="175" spans="2:6" x14ac:dyDescent="0.35">
      <c r="B175" s="20"/>
      <c r="C175" s="21"/>
      <c r="D175" s="21"/>
      <c r="E175" s="21"/>
      <c r="F175" s="19"/>
    </row>
    <row r="176" spans="2:6" ht="15" customHeight="1" x14ac:dyDescent="0.35">
      <c r="B176" s="20"/>
      <c r="C176" s="21"/>
      <c r="D176" s="21"/>
      <c r="E176" s="21"/>
      <c r="F176" s="19"/>
    </row>
    <row r="177" spans="2:6" x14ac:dyDescent="0.35">
      <c r="B177" s="17"/>
      <c r="C177" s="18"/>
      <c r="D177" s="18"/>
      <c r="E177" s="18"/>
      <c r="F177" s="19"/>
    </row>
    <row r="178" spans="2:6" ht="15" customHeight="1" x14ac:dyDescent="0.35">
      <c r="B178" s="17"/>
      <c r="C178" s="18"/>
      <c r="D178" s="18"/>
      <c r="E178" s="18"/>
      <c r="F178" s="19"/>
    </row>
    <row r="179" spans="2:6" x14ac:dyDescent="0.35">
      <c r="B179" s="20"/>
      <c r="C179" s="21"/>
      <c r="D179" s="21"/>
      <c r="E179" s="21"/>
      <c r="F179" s="19"/>
    </row>
    <row r="180" spans="2:6" ht="15" customHeight="1" x14ac:dyDescent="0.35">
      <c r="B180" s="20"/>
      <c r="C180" s="21"/>
      <c r="D180" s="21"/>
      <c r="E180" s="21"/>
      <c r="F180" s="19"/>
    </row>
    <row r="181" spans="2:6" x14ac:dyDescent="0.35">
      <c r="B181" s="17"/>
      <c r="C181" s="18"/>
      <c r="D181" s="18"/>
      <c r="E181" s="18"/>
      <c r="F181" s="19"/>
    </row>
    <row r="182" spans="2:6" ht="15" customHeight="1" x14ac:dyDescent="0.35">
      <c r="B182" s="17"/>
      <c r="C182" s="18"/>
      <c r="D182" s="18"/>
      <c r="E182" s="18"/>
      <c r="F182" s="19"/>
    </row>
    <row r="183" spans="2:6" x14ac:dyDescent="0.35">
      <c r="B183" s="20"/>
      <c r="C183" s="21"/>
      <c r="D183" s="21"/>
      <c r="E183" s="21"/>
      <c r="F183" s="19"/>
    </row>
    <row r="184" spans="2:6" ht="15" customHeight="1" x14ac:dyDescent="0.35">
      <c r="B184" s="20"/>
      <c r="C184" s="21"/>
      <c r="D184" s="21"/>
      <c r="E184" s="21"/>
      <c r="F184" s="19"/>
    </row>
    <row r="185" spans="2:6" x14ac:dyDescent="0.35">
      <c r="B185" s="17"/>
      <c r="C185" s="18"/>
      <c r="D185" s="18"/>
      <c r="E185" s="18"/>
      <c r="F185" s="19"/>
    </row>
    <row r="186" spans="2:6" ht="15" customHeight="1" x14ac:dyDescent="0.35">
      <c r="B186" s="17"/>
      <c r="C186" s="18"/>
      <c r="D186" s="18"/>
      <c r="E186" s="18"/>
      <c r="F186" s="19"/>
    </row>
    <row r="187" spans="2:6" x14ac:dyDescent="0.35">
      <c r="B187" s="20"/>
      <c r="C187" s="21"/>
      <c r="D187" s="21"/>
      <c r="E187" s="21"/>
      <c r="F187" s="19"/>
    </row>
    <row r="188" spans="2:6" ht="15" customHeight="1" x14ac:dyDescent="0.35">
      <c r="B188" s="20"/>
      <c r="C188" s="21"/>
      <c r="D188" s="21"/>
      <c r="E188" s="21"/>
      <c r="F188" s="19"/>
    </row>
    <row r="189" spans="2:6" x14ac:dyDescent="0.35">
      <c r="B189" s="17"/>
      <c r="C189" s="18"/>
      <c r="D189" s="18"/>
      <c r="E189" s="18"/>
      <c r="F189" s="19"/>
    </row>
    <row r="190" spans="2:6" ht="15" customHeight="1" x14ac:dyDescent="0.35">
      <c r="B190" s="17"/>
      <c r="C190" s="18"/>
      <c r="D190" s="18"/>
      <c r="E190" s="18"/>
      <c r="F190" s="19"/>
    </row>
    <row r="191" spans="2:6" x14ac:dyDescent="0.35">
      <c r="B191" s="20"/>
      <c r="C191" s="21"/>
      <c r="D191" s="21"/>
      <c r="E191" s="21"/>
      <c r="F191" s="19"/>
    </row>
    <row r="192" spans="2:6" ht="15" customHeight="1" x14ac:dyDescent="0.35">
      <c r="B192" s="20"/>
      <c r="C192" s="21"/>
      <c r="D192" s="21"/>
      <c r="E192" s="21"/>
      <c r="F192" s="19"/>
    </row>
    <row r="193" spans="2:6" x14ac:dyDescent="0.35">
      <c r="B193" s="17"/>
      <c r="C193" s="18"/>
      <c r="D193" s="18"/>
      <c r="E193" s="18"/>
      <c r="F193" s="19"/>
    </row>
    <row r="194" spans="2:6" ht="15" customHeight="1" x14ac:dyDescent="0.35">
      <c r="B194" s="17"/>
      <c r="C194" s="18"/>
      <c r="D194" s="18"/>
      <c r="E194" s="18"/>
      <c r="F194" s="19"/>
    </row>
    <row r="195" spans="2:6" x14ac:dyDescent="0.35">
      <c r="B195" s="20"/>
      <c r="C195" s="21"/>
      <c r="D195" s="21"/>
      <c r="E195" s="21"/>
      <c r="F195" s="19"/>
    </row>
    <row r="196" spans="2:6" ht="15" customHeight="1" x14ac:dyDescent="0.35">
      <c r="B196" s="20"/>
      <c r="C196" s="21"/>
      <c r="D196" s="21"/>
      <c r="E196" s="21"/>
      <c r="F196" s="19"/>
    </row>
    <row r="197" spans="2:6" x14ac:dyDescent="0.35">
      <c r="B197" s="17"/>
      <c r="C197" s="18"/>
      <c r="D197" s="18"/>
      <c r="E197" s="18"/>
      <c r="F197" s="19"/>
    </row>
    <row r="198" spans="2:6" ht="15" customHeight="1" x14ac:dyDescent="0.35">
      <c r="B198" s="17"/>
      <c r="C198" s="18"/>
      <c r="D198" s="18"/>
      <c r="E198" s="18"/>
      <c r="F198" s="19"/>
    </row>
    <row r="199" spans="2:6" x14ac:dyDescent="0.35">
      <c r="B199" s="20"/>
      <c r="C199" s="21"/>
      <c r="D199" s="21"/>
      <c r="E199" s="21"/>
      <c r="F199" s="19"/>
    </row>
    <row r="200" spans="2:6" ht="15" customHeight="1" x14ac:dyDescent="0.35">
      <c r="B200" s="20"/>
      <c r="C200" s="21"/>
      <c r="D200" s="21"/>
      <c r="E200" s="21"/>
      <c r="F200" s="19"/>
    </row>
    <row r="201" spans="2:6" x14ac:dyDescent="0.35">
      <c r="B201" s="17"/>
      <c r="C201" s="18"/>
      <c r="D201" s="18"/>
      <c r="E201" s="18"/>
      <c r="F201" s="19"/>
    </row>
    <row r="202" spans="2:6" ht="15" customHeight="1" x14ac:dyDescent="0.35">
      <c r="B202" s="17"/>
      <c r="C202" s="18"/>
      <c r="D202" s="18"/>
      <c r="E202" s="18"/>
      <c r="F202" s="19"/>
    </row>
    <row r="203" spans="2:6" x14ac:dyDescent="0.35">
      <c r="B203" s="20"/>
      <c r="C203" s="21"/>
      <c r="D203" s="21"/>
      <c r="E203" s="21"/>
      <c r="F203" s="19"/>
    </row>
    <row r="204" spans="2:6" ht="15" customHeight="1" x14ac:dyDescent="0.35">
      <c r="B204" s="20"/>
      <c r="C204" s="21"/>
      <c r="D204" s="21"/>
      <c r="E204" s="21"/>
      <c r="F204" s="19"/>
    </row>
    <row r="205" spans="2:6" x14ac:dyDescent="0.35">
      <c r="B205" s="17"/>
      <c r="C205" s="18"/>
      <c r="D205" s="18"/>
      <c r="E205" s="18"/>
      <c r="F205" s="19"/>
    </row>
    <row r="206" spans="2:6" ht="15" customHeight="1" x14ac:dyDescent="0.35">
      <c r="B206" s="17"/>
      <c r="C206" s="18"/>
      <c r="D206" s="18"/>
      <c r="E206" s="18"/>
      <c r="F206" s="19"/>
    </row>
    <row r="207" spans="2:6" x14ac:dyDescent="0.35">
      <c r="B207" s="20"/>
      <c r="C207" s="21"/>
      <c r="D207" s="21"/>
      <c r="E207" s="21"/>
      <c r="F207" s="19"/>
    </row>
    <row r="208" spans="2:6" ht="15" customHeight="1" x14ac:dyDescent="0.35">
      <c r="B208" s="20"/>
      <c r="C208" s="21"/>
      <c r="D208" s="21"/>
      <c r="E208" s="21"/>
      <c r="F208" s="19"/>
    </row>
    <row r="209" spans="2:6" x14ac:dyDescent="0.35">
      <c r="B209" s="17"/>
      <c r="C209" s="18"/>
      <c r="D209" s="18"/>
      <c r="E209" s="18"/>
      <c r="F209" s="19"/>
    </row>
    <row r="210" spans="2:6" ht="15" customHeight="1" x14ac:dyDescent="0.35">
      <c r="B210" s="17"/>
      <c r="C210" s="18"/>
      <c r="D210" s="18"/>
      <c r="E210" s="18"/>
      <c r="F210" s="19"/>
    </row>
    <row r="211" spans="2:6" x14ac:dyDescent="0.35">
      <c r="B211" s="20"/>
      <c r="C211" s="21"/>
      <c r="D211" s="21"/>
      <c r="E211" s="21"/>
      <c r="F211" s="19"/>
    </row>
    <row r="212" spans="2:6" ht="15" customHeight="1" x14ac:dyDescent="0.35">
      <c r="B212" s="20"/>
      <c r="C212" s="21"/>
      <c r="D212" s="21"/>
      <c r="E212" s="21"/>
      <c r="F212" s="19"/>
    </row>
    <row r="213" spans="2:6" x14ac:dyDescent="0.35">
      <c r="B213" s="17"/>
      <c r="C213" s="18"/>
      <c r="D213" s="18"/>
      <c r="E213" s="18"/>
      <c r="F213" s="19"/>
    </row>
    <row r="214" spans="2:6" ht="15" customHeight="1" x14ac:dyDescent="0.35">
      <c r="B214" s="17"/>
      <c r="C214" s="18"/>
      <c r="D214" s="18"/>
      <c r="E214" s="18"/>
      <c r="F214" s="19"/>
    </row>
    <row r="215" spans="2:6" x14ac:dyDescent="0.35">
      <c r="B215" s="20"/>
      <c r="C215" s="21"/>
      <c r="D215" s="21"/>
      <c r="E215" s="21"/>
      <c r="F215" s="19"/>
    </row>
    <row r="216" spans="2:6" ht="15" customHeight="1" x14ac:dyDescent="0.35">
      <c r="B216" s="20"/>
      <c r="C216" s="21"/>
      <c r="D216" s="21"/>
      <c r="E216" s="21"/>
      <c r="F216" s="19"/>
    </row>
    <row r="217" spans="2:6" x14ac:dyDescent="0.35">
      <c r="B217" s="17"/>
      <c r="C217" s="18"/>
      <c r="D217" s="18"/>
      <c r="E217" s="18"/>
      <c r="F217" s="19"/>
    </row>
    <row r="218" spans="2:6" ht="15" customHeight="1" x14ac:dyDescent="0.35">
      <c r="B218" s="17"/>
      <c r="C218" s="18"/>
      <c r="D218" s="18"/>
      <c r="E218" s="18"/>
      <c r="F218" s="19"/>
    </row>
    <row r="219" spans="2:6" x14ac:dyDescent="0.35">
      <c r="B219" s="20"/>
      <c r="C219" s="21"/>
      <c r="D219" s="21"/>
      <c r="E219" s="21"/>
      <c r="F219" s="19"/>
    </row>
    <row r="220" spans="2:6" ht="15" customHeight="1" x14ac:dyDescent="0.35">
      <c r="B220" s="20"/>
      <c r="C220" s="21"/>
      <c r="D220" s="21"/>
      <c r="E220" s="21"/>
      <c r="F220" s="19"/>
    </row>
    <row r="221" spans="2:6" x14ac:dyDescent="0.35">
      <c r="B221" s="17"/>
      <c r="C221" s="18"/>
      <c r="D221" s="18"/>
      <c r="E221" s="18"/>
      <c r="F221" s="19"/>
    </row>
    <row r="222" spans="2:6" ht="15" customHeight="1" x14ac:dyDescent="0.35">
      <c r="B222" s="17"/>
      <c r="C222" s="18"/>
      <c r="D222" s="18"/>
      <c r="E222" s="18"/>
      <c r="F222" s="19"/>
    </row>
    <row r="223" spans="2:6" x14ac:dyDescent="0.35">
      <c r="B223" s="20"/>
      <c r="C223" s="21"/>
      <c r="D223" s="21"/>
      <c r="E223" s="21"/>
      <c r="F223" s="19"/>
    </row>
    <row r="224" spans="2:6" ht="15" customHeight="1" x14ac:dyDescent="0.35">
      <c r="B224" s="20"/>
      <c r="C224" s="21"/>
      <c r="D224" s="21"/>
      <c r="E224" s="21"/>
      <c r="F224" s="19"/>
    </row>
    <row r="225" spans="2:6" x14ac:dyDescent="0.35">
      <c r="B225" s="17"/>
      <c r="C225" s="18"/>
      <c r="D225" s="18"/>
      <c r="E225" s="18"/>
      <c r="F225" s="19"/>
    </row>
    <row r="226" spans="2:6" ht="15" customHeight="1" x14ac:dyDescent="0.35">
      <c r="B226" s="17"/>
      <c r="C226" s="18"/>
      <c r="D226" s="18"/>
      <c r="E226" s="18"/>
      <c r="F226" s="19"/>
    </row>
    <row r="227" spans="2:6" x14ac:dyDescent="0.35">
      <c r="B227" s="20"/>
      <c r="C227" s="21"/>
      <c r="D227" s="21"/>
      <c r="E227" s="21"/>
      <c r="F227" s="19"/>
    </row>
    <row r="228" spans="2:6" ht="15" customHeight="1" x14ac:dyDescent="0.35">
      <c r="B228" s="20"/>
      <c r="C228" s="21"/>
      <c r="D228" s="21"/>
      <c r="E228" s="21"/>
      <c r="F228" s="19"/>
    </row>
    <row r="229" spans="2:6" x14ac:dyDescent="0.35">
      <c r="B229" s="17"/>
      <c r="C229" s="18"/>
      <c r="D229" s="18"/>
      <c r="E229" s="18"/>
      <c r="F229" s="19"/>
    </row>
    <row r="230" spans="2:6" ht="15" customHeight="1" x14ac:dyDescent="0.35">
      <c r="B230" s="17"/>
      <c r="C230" s="18"/>
      <c r="D230" s="18"/>
      <c r="E230" s="18"/>
      <c r="F230" s="19"/>
    </row>
    <row r="231" spans="2:6" x14ac:dyDescent="0.35">
      <c r="B231" s="20"/>
      <c r="C231" s="21"/>
      <c r="D231" s="21"/>
      <c r="E231" s="21"/>
      <c r="F231" s="19"/>
    </row>
    <row r="232" spans="2:6" ht="15" customHeight="1" x14ac:dyDescent="0.35">
      <c r="B232" s="20"/>
      <c r="C232" s="21"/>
      <c r="D232" s="21"/>
      <c r="E232" s="21"/>
      <c r="F232" s="19"/>
    </row>
    <row r="233" spans="2:6" x14ac:dyDescent="0.35">
      <c r="B233" s="17"/>
      <c r="C233" s="18"/>
      <c r="D233" s="18"/>
      <c r="E233" s="18"/>
      <c r="F233" s="19"/>
    </row>
    <row r="234" spans="2:6" ht="15" customHeight="1" x14ac:dyDescent="0.35">
      <c r="B234" s="17"/>
      <c r="C234" s="18"/>
      <c r="D234" s="18"/>
      <c r="E234" s="18"/>
      <c r="F234" s="19"/>
    </row>
    <row r="235" spans="2:6" x14ac:dyDescent="0.35">
      <c r="B235" s="20"/>
      <c r="C235" s="21"/>
      <c r="D235" s="21"/>
      <c r="E235" s="21"/>
      <c r="F235" s="19"/>
    </row>
    <row r="236" spans="2:6" ht="15" customHeight="1" x14ac:dyDescent="0.35">
      <c r="B236" s="20"/>
      <c r="C236" s="21"/>
      <c r="D236" s="21"/>
      <c r="E236" s="21"/>
      <c r="F236" s="19"/>
    </row>
    <row r="237" spans="2:6" x14ac:dyDescent="0.35">
      <c r="B237" s="17"/>
      <c r="C237" s="18"/>
      <c r="D237" s="18"/>
      <c r="E237" s="18"/>
      <c r="F237" s="19"/>
    </row>
    <row r="238" spans="2:6" ht="15" customHeight="1" x14ac:dyDescent="0.35">
      <c r="B238" s="17"/>
      <c r="C238" s="18"/>
      <c r="D238" s="18"/>
      <c r="E238" s="18"/>
      <c r="F238" s="19"/>
    </row>
    <row r="239" spans="2:6" x14ac:dyDescent="0.35">
      <c r="B239" s="20"/>
      <c r="C239" s="21"/>
      <c r="D239" s="21"/>
      <c r="E239" s="21"/>
      <c r="F239" s="19"/>
    </row>
    <row r="240" spans="2:6" ht="15" customHeight="1" x14ac:dyDescent="0.35">
      <c r="B240" s="20"/>
      <c r="C240" s="21"/>
      <c r="D240" s="21"/>
      <c r="E240" s="21"/>
      <c r="F240" s="19"/>
    </row>
    <row r="241" spans="2:6" x14ac:dyDescent="0.35">
      <c r="B241" s="17"/>
      <c r="C241" s="18"/>
      <c r="D241" s="18"/>
      <c r="E241" s="18"/>
      <c r="F241" s="19"/>
    </row>
    <row r="242" spans="2:6" ht="15" customHeight="1" x14ac:dyDescent="0.35">
      <c r="B242" s="17"/>
      <c r="C242" s="18"/>
      <c r="D242" s="18"/>
      <c r="E242" s="18"/>
      <c r="F242" s="19"/>
    </row>
    <row r="243" spans="2:6" x14ac:dyDescent="0.35">
      <c r="B243" s="20"/>
      <c r="C243" s="21"/>
      <c r="D243" s="21"/>
      <c r="E243" s="21"/>
      <c r="F243" s="19"/>
    </row>
    <row r="244" spans="2:6" ht="15" customHeight="1" x14ac:dyDescent="0.35">
      <c r="B244" s="20"/>
      <c r="C244" s="21"/>
      <c r="D244" s="21"/>
      <c r="E244" s="21"/>
      <c r="F244" s="19"/>
    </row>
    <row r="245" spans="2:6" ht="15" customHeight="1" x14ac:dyDescent="0.35"/>
    <row r="246" spans="2:6" ht="15" customHeight="1" x14ac:dyDescent="0.35"/>
    <row r="247" spans="2:6" ht="15" customHeight="1" x14ac:dyDescent="0.35"/>
    <row r="248" spans="2:6" ht="15" customHeight="1" x14ac:dyDescent="0.35"/>
    <row r="249" spans="2:6" ht="15" customHeight="1" x14ac:dyDescent="0.35"/>
    <row r="250" spans="2:6" ht="15" customHeight="1" x14ac:dyDescent="0.35"/>
    <row r="251" spans="2:6" ht="15" customHeight="1" x14ac:dyDescent="0.35"/>
    <row r="252" spans="2:6" ht="15" customHeight="1" x14ac:dyDescent="0.35"/>
    <row r="253" spans="2:6" x14ac:dyDescent="0.35">
      <c r="B253" s="27"/>
      <c r="C253" s="18"/>
      <c r="D253" s="18"/>
      <c r="E253" s="18"/>
      <c r="F253" s="19"/>
    </row>
    <row r="254" spans="2:6" ht="15" customHeight="1" x14ac:dyDescent="0.35">
      <c r="B254" s="27"/>
      <c r="C254" s="18"/>
      <c r="D254" s="18"/>
      <c r="E254" s="18"/>
      <c r="F254" s="19"/>
    </row>
    <row r="255" spans="2:6" x14ac:dyDescent="0.35">
      <c r="B255" s="18"/>
      <c r="C255" s="21"/>
      <c r="D255" s="21"/>
      <c r="E255" s="21"/>
      <c r="F255" s="19"/>
    </row>
    <row r="256" spans="2:6" ht="15" customHeight="1" x14ac:dyDescent="0.35">
      <c r="B256" s="18"/>
      <c r="C256" s="21"/>
      <c r="D256" s="21"/>
      <c r="E256" s="21"/>
      <c r="F256" s="19"/>
    </row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1" ht="15" customHeight="1" x14ac:dyDescent="0.35"/>
    <row r="393" ht="15" customHeight="1" x14ac:dyDescent="0.35"/>
    <row r="395" ht="15" customHeight="1" x14ac:dyDescent="0.35"/>
    <row r="397" ht="15" customHeight="1" x14ac:dyDescent="0.35"/>
    <row r="399" ht="15" customHeight="1" x14ac:dyDescent="0.35"/>
    <row r="401" ht="15" customHeight="1" x14ac:dyDescent="0.35"/>
    <row r="403" ht="15" customHeight="1" x14ac:dyDescent="0.35"/>
  </sheetData>
  <sheetProtection algorithmName="SHA-512" hashValue="YmS+aCamp/XTJrHVqz7eNbKZhDowtsJAMMYwg2CXE+Gneetz/cTpJMqq0gIinrY0ADfI8Isnu/DTHUexIzf2xA==" saltValue="KX6N8sG4GxP1yz/NTytfhQ==" spinCount="100000" sheet="1" objects="1" scenarios="1"/>
  <mergeCells count="8">
    <mergeCell ref="B1:F1"/>
    <mergeCell ref="B3:E3"/>
    <mergeCell ref="B24:E24"/>
    <mergeCell ref="B6:E6"/>
    <mergeCell ref="B10:E10"/>
    <mergeCell ref="B14:E14"/>
    <mergeCell ref="B18:E18"/>
    <mergeCell ref="B21:E2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8 E Q z W N O s T n G l A A A A 9 g A A A B I A H A B D b 2 5 m a W c v U G F j a 2 F n Z S 5 4 b W w g o h g A K K A U A A A A A A A A A A A A A A A A A A A A A A A A A A A A h Y + x D o I w G I R f h X S n L d U Y Q n 7 K w C q J i Y k x b k 2 p 0 A j F 0 G J 5 N w c f y V c Q o 6 i b 4 9 1 9 l 9 z d r z f I x r Y J L q q 3 u j M p i j B F g T K y K 7 W p U j S 4 Y x i j j M N G y J O o V D D B x i a j 1 S m q n T s n h H j v s V / g r q 8 I o z Q i + 2 K 9 l b V q R a i N d c J I h T 6 t 8 n 8 L c d i 9 x n C G I 7 b E K x Z j C m Q 2 o d D m C 7 B p 7 z P 9 M S E f G j f 0 i k s b 5 g c g s w T y / s A f U E s D B B Q A A g A I A P B E M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R D N Y K I p H u A 4 A A A A R A A A A E w A c A E Z v c m 1 1 b G F z L 1 N l Y 3 R p b 2 4 x L m 0 g o h g A K K A U A A A A A A A A A A A A A A A A A A A A A A A A A A A A K 0 5 N L s n M z 1 M I h t C G 1 g B Q S w E C L Q A U A A I A C A D w R D N Y 0 6 x O c a U A A A D 2 A A A A E g A A A A A A A A A A A A A A A A A A A A A A Q 2 9 u Z m l n L 1 B h Y 2 t h Z 2 U u e G 1 s U E s B A i 0 A F A A C A A g A 8 E Q z W A / K 6 a u k A A A A 6 Q A A A B M A A A A A A A A A A A A A A A A A 8 Q A A A F t D b 2 5 0 Z W 5 0 X 1 R 5 c G V z X S 5 4 b W x Q S w E C L Q A U A A I A C A D w R D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Y i Q t q M g F k S y O O e I j I b Z 8 g A A A A A C A A A A A A A D Z g A A w A A A A B A A A A C 6 1 n o 4 2 J O m m 9 S D 5 F C m s v M 8 A A A A A A S A A A C g A A A A E A A A A G 0 m L 5 y g o / i U j 8 X j c d 1 n U B B Q A A A A 2 3 O L 3 t 7 3 v j S E r 0 F Q k P M g 0 o 5 S r 2 J 6 Y E a L j m 4 R 7 y f 0 7 P l H r u B E r m j s D F z 1 W 0 j 9 t X p m p G t G O h v X h 5 u l 1 B 0 8 V d r L R b A h G o Y s O i w m f 9 K n F q J f J E A U A A A A q 3 E I Y D d i 5 b Y A K f F q 7 t L f d A c Y c 4 o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5C5818-BCB6-4CE8-ADCE-65DA11D51E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3D3987-AF3A-447E-900E-44B7939D2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150a7-0dd8-4c18-9463-a952d6568fe2"/>
    <ds:schemaRef ds:uri="d4cc1580-2a65-4676-bc43-8335e1d94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C73459-F360-4E73-851D-8A54227BF09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CEA88A-B9E2-4C40-AB1A-3C972DC43BAB}">
  <ds:schemaRefs>
    <ds:schemaRef ds:uri="http://schemas.microsoft.com/office/2006/metadata/properties"/>
    <ds:schemaRef ds:uri="http://schemas.microsoft.com/office/infopath/2007/PartnerControls"/>
    <ds:schemaRef ds:uri="9ff150a7-0dd8-4c18-9463-a952d6568fe2"/>
    <ds:schemaRef ds:uri="d4cc1580-2a65-4676-bc43-8335e1d944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TitList</vt:lpstr>
      <vt:lpstr>SoučtList</vt:lpstr>
      <vt:lpstr>VTEI</vt:lpstr>
      <vt:lpstr>VTEII</vt:lpstr>
      <vt:lpstr>Optika</vt:lpstr>
      <vt:lpstr>TitList!Oblast_tisku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jan.havlik</dc:creator>
  <cp:lastModifiedBy>Vlastimil Sedláček</cp:lastModifiedBy>
  <cp:lastPrinted>2025-11-25T13:32:08Z</cp:lastPrinted>
  <dcterms:created xsi:type="dcterms:W3CDTF">2013-11-18T09:24:43Z</dcterms:created>
  <dcterms:modified xsi:type="dcterms:W3CDTF">2026-02-05T11:51:24Z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