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bookViews>
    <workbookView xWindow="0" yWindow="0" windowWidth="24000" windowHeight="14820" tabRatio="766" activeTab="2"/>
  </bookViews>
  <sheets>
    <sheet name="Část 1 - Nábytek" sheetId="10" r:id="rId1"/>
    <sheet name="Část 2 - Elektrospotřebiče" sheetId="11" r:id="rId2"/>
    <sheet name="Část 3 - Vybavení kuchyní" sheetId="12" r:id="rId3"/>
    <sheet name="Část 4 - Dětské hřiště" sheetId="13" r:id="rId4"/>
    <sheet name="Část 5 - ICT" sheetId="14" r:id="rId5"/>
  </sheets>
  <definedNames>
    <definedName name="_xlnm.Print_Area" localSheetId="0">'Část 1 - Nábytek'!$A$1:$L$40</definedName>
    <definedName name="_xlnm.Print_Area" localSheetId="1">'Část 2 - Elektrospotřebiče'!$A$1:$L$14</definedName>
    <definedName name="_xlnm.Print_Area" localSheetId="2">'Část 3 - Vybavení kuchyní'!$A$1:$L$18</definedName>
    <definedName name="_xlnm.Print_Area" localSheetId="3">'Část 4 - Dětské hřiště'!$A$1:$L$14</definedName>
    <definedName name="_xlnm.Print_Area" localSheetId="4">'Část 5 - ICT'!$A$1:$L$13</definedName>
  </definedNames>
  <calcPr calcId="152511"/>
  <extLst/>
</workbook>
</file>

<file path=xl/sharedStrings.xml><?xml version="1.0" encoding="utf-8"?>
<sst xmlns="http://schemas.openxmlformats.org/spreadsheetml/2006/main" count="320" uniqueCount="193">
  <si>
    <t>Specifikace předmětu veřejné zakázky</t>
  </si>
  <si>
    <t>Nákup zařízení a vybavení Azylového domu v Mladé Boleslavi - část 1</t>
  </si>
  <si>
    <t>Část VZ</t>
  </si>
  <si>
    <t>P.č.</t>
  </si>
  <si>
    <t>Název</t>
  </si>
  <si>
    <t>Popis</t>
  </si>
  <si>
    <t>MJ</t>
  </si>
  <si>
    <t>Počet MJ</t>
  </si>
  <si>
    <t>Jedn. cena bez DPH</t>
  </si>
  <si>
    <t>Cena celkem bez DPH</t>
  </si>
  <si>
    <t>Typová ukázka pro demonstraci požadovaných parametrů (může se jednat o produkty jiných značek a dodavatelů, pokud budou srovnatelné)</t>
  </si>
  <si>
    <t>1-Nábytek</t>
  </si>
  <si>
    <t>1.01</t>
  </si>
  <si>
    <t xml:space="preserve">Jednolůžková postel kovová </t>
  </si>
  <si>
    <t>plocha na spaní 200x90 cm, vč. lamelového roštu</t>
  </si>
  <si>
    <t>ks</t>
  </si>
  <si>
    <t>1.02</t>
  </si>
  <si>
    <t xml:space="preserve">Kovová patrová postel, kovová palanda </t>
  </si>
  <si>
    <t xml:space="preserve">plocha na spaní 200x90 cm (možnost rozložení na 2 stejné postele vč. roštu), </t>
  </si>
  <si>
    <t>https://www.vybersito.cz/zbozi/155192/postele/kovova-patrova-postel-kovova-palanda-paris-3025/?gclid=EAIaIQobChMI9KH0hZex6AIVgrHtCh1ZmAfgEAQYFyABEgJp5fD_BwE#prettyPhoto[gall]/0/</t>
  </si>
  <si>
    <t>1.03</t>
  </si>
  <si>
    <t xml:space="preserve">Dětská postýlka se stahovacím bokem </t>
  </si>
  <si>
    <t>120x60 cm, materiál buk, barva přírodní</t>
  </si>
  <si>
    <t>https://www.babygoods.cz/Detska-postylka-Lubos-buk-stahovaci-bok_2127/
Drewex Žirafa přírodní 1499 Kč, https://postylky.heureka.cz/drewex-zirafa-prirodni/#</t>
  </si>
  <si>
    <t>1.04</t>
  </si>
  <si>
    <t xml:space="preserve">Matrace </t>
  </si>
  <si>
    <t>rozměr d x š x v = 200x90x16cm, oboustranná taštičko-pružinová matrace</t>
  </si>
  <si>
    <t>https://matracky.heureka.cz/eurosleep-pocket/#</t>
  </si>
  <si>
    <t>1.05</t>
  </si>
  <si>
    <t>Nepropustný chránič matrace</t>
  </si>
  <si>
    <t>https://www.4home.cz/4home-nepropustny-chranic-matrace-relax60/?gclid=EAIaIQobChMIirvxgOXt1gIVxpQYCh3KuADZEAQYBCABEgKVr_D_BwE</t>
  </si>
  <si>
    <t>1.06</t>
  </si>
  <si>
    <t>Matrace do dětských postýlek</t>
  </si>
  <si>
    <t>rozměr d x š x v = 120x60x8 cm, složení - plát kokosu o výšce 1,5cm a molitanová vrstva</t>
  </si>
  <si>
    <t>https://www.postylky-postele.cz/produkty/matrace/120x60/matrace-polokokos---lux-120x60-cm/9.html?gclid=EAIaIQobChMIirvxgOXt1gIVxpQYCh3KuADZEAQYAiABEgLT4_D_BwE</t>
  </si>
  <si>
    <t>1.07</t>
  </si>
  <si>
    <t>1.08</t>
  </si>
  <si>
    <t>Přebalovací stůl</t>
  </si>
  <si>
    <t>rozměr d x š x v = 72x53x87 cm, materiál a dekor Masivní buk</t>
  </si>
  <si>
    <t>http://www.ikea.com/cz/cs/catalog/products/20045205/</t>
  </si>
  <si>
    <t>1.09</t>
  </si>
  <si>
    <t>Šatní skříň</t>
  </si>
  <si>
    <t>rozměr š x v x h = 160x177x52 cm. 
Materiál korpusu: laminovaný dřevěný materiál, barva: bílá. Příslušenství - 4ks dvířek, 2ks zásuvek, 2ks šatní tyče, 4ks vnitřní police, otočné dveře</t>
  </si>
  <si>
    <t>https://www.sconto.cz/catalog/product/view/4690717402810100</t>
  </si>
  <si>
    <t>1.10</t>
  </si>
  <si>
    <t xml:space="preserve">Policová skříň </t>
  </si>
  <si>
    <t>rozměr š x v x  h = 84x138,4x40 cm,  bílý dekor</t>
  </si>
  <si>
    <t>https://www.nabytekpolodna.cz/308-policova-skrin-jim-5-x-09</t>
  </si>
  <si>
    <t>1.11</t>
  </si>
  <si>
    <t>Stůl jídelní malý vč. 4 židlí</t>
  </si>
  <si>
    <t xml:space="preserve">rozměry š x v x d = 70x75x110 - 
stůl:
materiál konstrukce: kov 
materiál desky: laminované MDF, 
dekor: dub 
židle:
materiál konstrukce: kov, 
materiál sedáku: laminované MDF, 
dekor: dub </t>
  </si>
  <si>
    <t>spr</t>
  </si>
  <si>
    <t>https://www.primazidle.cz/Jidelni-sety-2424/Jidelni-sestava-FAUST-stul-4-zidle-dub-sonoma?utm_source=biano.cz&amp;utm_medium=cpc&amp;utm_content=95679976&amp;utm_campaign=biano%2Bjidelni-sety&amp;utm_term=11ea99bf-ca32-cc0a-9c38-5ab67eed28f8</t>
  </si>
  <si>
    <t>1.12</t>
  </si>
  <si>
    <t>Dětská jídelní židle rozkládací</t>
  </si>
  <si>
    <t>dřevěná přírodní dřevo, ekologická povrchová úprava, přestavitelná překlopením na židličku a stoleček</t>
  </si>
  <si>
    <t>https://www.fhnabytekplus.cz/cz/e-shop/887212/c19160-detske-zidle-a-zidlicky/detska-zidle-sandra-331710.html?gclid=EAIaIQobChMIgqm-k47A6QIVF4XVCh3oIwiXEAQYCCABEgJDdPD_BwE</t>
  </si>
  <si>
    <t>1.13</t>
  </si>
  <si>
    <t>Židle otočná dětská</t>
  </si>
  <si>
    <t>1.14</t>
  </si>
  <si>
    <t>Lůžkoviny (sada) - baby / dětské</t>
  </si>
  <si>
    <t>Rozměry přikrývky: 100x80cm
Rozměry polštáře: 30x40cm
Materiál: 100% bavlna</t>
  </si>
  <si>
    <t>https://www.lemama.cz/p/detska-prosivana-prikryvka-a-polstar-velvet-modry-rybicky-100-bavlna-100x80cm-30x40cm?utm_source=favi&amp;utm_medium=cpc&amp;utm_campaign=favi-detske-prikryvky&amp;utm_term=8d8d32f2-af2e-43ef-9250-93bded7148d4</t>
  </si>
  <si>
    <t>1.15</t>
  </si>
  <si>
    <t>Lůžkoviny (sada) - teenageři / dosp.</t>
  </si>
  <si>
    <t>Přikrývka 140 až 150 x 200 až 220cm, polštář 40 až 60 x 55 až 60cm, sypkovina bavlna nebo polyester</t>
  </si>
  <si>
    <t>http://www.ikea.com/cz/cs/catalog/categories/departments/bedroom/20529/
http://www.ikea.com/cz/cs/catalog/categories/departments/bedroom/20533/</t>
  </si>
  <si>
    <t>1.16</t>
  </si>
  <si>
    <t>Ložní prádlo</t>
  </si>
  <si>
    <t>povlak na polštář  40 až 60 x 55 až 60cm, přikrývku 140 až 150 x 200 až 220cm, prostěradlo 140 až 160 x 200 až 220 cm, materiál pro položky: bavlna</t>
  </si>
  <si>
    <t>1.17</t>
  </si>
  <si>
    <t>Lampička stolní</t>
  </si>
  <si>
    <t>výška: 400 až 680mm, barva: černá, bílá, materiál: plast</t>
  </si>
  <si>
    <t>https://www.svet-svitidel.cz/stolni-lampa-flip-1xg23-11w-cerna.html?gclid=EAIaIQobChMItpWA5fjt1gIVEkkZCh2pRAh0EAQYBSABEgIbZfD_BwE</t>
  </si>
  <si>
    <t>1.18</t>
  </si>
  <si>
    <t>Stolek noční</t>
  </si>
  <si>
    <t>rozměry š x v x h = 37x38x30 cm,
dekor:buk
materiál: lamino</t>
  </si>
  <si>
    <t>https://www.idea-nabytek.cz/nocni-stolek-4602-buk?gclid=EAIaIQobChMI1bSTpZXu1gIVDeAZCh1S6w1cEAQYBCABEgKTcfD_BwE</t>
  </si>
  <si>
    <t>1.19</t>
  </si>
  <si>
    <t>Stůl jídelní pro 10-12 osob</t>
  </si>
  <si>
    <t>rozměry desky stolu: 160 - 400 x 100cm 
materiál: bukový masiv,
deska: dýhovaný MDF 
židle: Ne</t>
  </si>
  <si>
    <t>ks / spr</t>
  </si>
  <si>
    <t>https://www.nabyteksenkyr.cz/jidelni-stoly/stul-azeus-xl/?utm_source=favi&amp;utm_medium=cpc&amp;utm_campaign=favi-jidelni-stoly&amp;utm_term=54ea4231-90c0-480b-8b03-13b055100338</t>
  </si>
  <si>
    <t>1.20</t>
  </si>
  <si>
    <t>Hodiny nástěnné</t>
  </si>
  <si>
    <t>bateriové</t>
  </si>
  <si>
    <t>http://www.ikea.com/cz/cs/catalog/products/70098989/</t>
  </si>
  <si>
    <t>1.21</t>
  </si>
  <si>
    <t>Skříň odvětraná na potraviny zamykací (více oddílů se zámkem)</t>
  </si>
  <si>
    <t>Rozměry výška 80 cm x hloubka 60 x šířka 60 až 100 cm, materiál lamino, zámeček kancelářský</t>
  </si>
  <si>
    <t>https://www.zbozi.cz/vyrobek/d40sl-potravinova-skrin-smile-textile-prava/</t>
  </si>
  <si>
    <t>1.22</t>
  </si>
  <si>
    <t>Koberce dětské kusové s motivem</t>
  </si>
  <si>
    <t>http://www.ikea.com/cz/cs/catalog/categories/departments/childrens_ikea/18774/</t>
  </si>
  <si>
    <t>1.23</t>
  </si>
  <si>
    <t xml:space="preserve">Toaletní sada </t>
  </si>
  <si>
    <t xml:space="preserve">držák na toaletní papír, štětka se stojánkem - rukojeť: ocel, </t>
  </si>
  <si>
    <t>http://www.ikea.com/cz/cs/catalog/products/00291476/
http://www.ikea.com/cz/cs/catalog/products/90264384/</t>
  </si>
  <si>
    <t>1.24</t>
  </si>
  <si>
    <t>Koš na čisté prádlo</t>
  </si>
  <si>
    <t>50 l</t>
  </si>
  <si>
    <t>https://kose-na-pradlo.heureka.cz/curver-kos-na-pradlo-basket-victoria-50-l-vintage/#</t>
  </si>
  <si>
    <t>1.25</t>
  </si>
  <si>
    <t>Věšák</t>
  </si>
  <si>
    <t>nástěnný, 6 až 10 háčků</t>
  </si>
  <si>
    <t>1.26</t>
  </si>
  <si>
    <t>Sušák</t>
  </si>
  <si>
    <t>skládací, kovový</t>
  </si>
  <si>
    <t>1.27</t>
  </si>
  <si>
    <t>Koš na směsný odpad (kuchyně)</t>
  </si>
  <si>
    <t xml:space="preserve">30 l </t>
  </si>
  <si>
    <t>1.28</t>
  </si>
  <si>
    <t>Koš na směsný odpad (koupelna)</t>
  </si>
  <si>
    <t>5 l</t>
  </si>
  <si>
    <t>1.29</t>
  </si>
  <si>
    <t>Stojan na odpadkové pytle</t>
  </si>
  <si>
    <t>Odpadkový koš - skládací kovový stojan na odpadkové pytle plastovými poklicemi v barvě modré, žluté, zelené. Počet nádob na tříděný odpad: 3 (papír, sklo, plat), objem jednotlivých nádob: 130 l</t>
  </si>
  <si>
    <t>https://www.alza.cz/gimi-nature-3-stojan-na-odpadkove-pytle-d5013998.htm</t>
  </si>
  <si>
    <t>Nákup zařízení a vybavení Azylového domu v Mladé Boleslavi - část 2</t>
  </si>
  <si>
    <t>2-Elektro</t>
  </si>
  <si>
    <t>2.01</t>
  </si>
  <si>
    <t>MWT s grilem</t>
  </si>
  <si>
    <t>Systém tepelné úpravy Mikrovlny/Gril,hlučnost max. 60 dB, vnitřní objem min. 18 l, průměr talíře 27 cm, příkon max. 1300 W, mikrovlnný výkon 800 W</t>
  </si>
  <si>
    <t>https://mikrovlnne-trouby.heureka.cz/electrolux-ems-21400-s/#o=2</t>
  </si>
  <si>
    <t>2.02</t>
  </si>
  <si>
    <t>Pračka profesionální</t>
  </si>
  <si>
    <t>2.03</t>
  </si>
  <si>
    <t>Sušička poloprofesionální</t>
  </si>
  <si>
    <t xml:space="preserve">Energetická třída A++, náplň min. 9 kg, hlučnost max. 65 dB, kapacita nádoby na kondenzát min. 4,5 l </t>
  </si>
  <si>
    <t>https://www.mall.cz/kondenzacni-susicky/siemens-wt47w540by?gclid=Cj0KEQjwxPbHBRCdxJLF3qen3dYBEiQAMRyxS02ThRW5L-QX_VLbIp0R_Humljt_wkQtxi4vY8ebL-gaAmcX8P8HAQ&amp;dclid=CLmR5emmvdMCFTIw0wod9JYIgA</t>
  </si>
  <si>
    <t>Nákup zařízení a vybavení Azylového domu v Mladé Boleslavi - část 3</t>
  </si>
  <si>
    <t>3-Kuchňské spotřebiče</t>
  </si>
  <si>
    <t>3.11</t>
  </si>
  <si>
    <t>Digestoř</t>
  </si>
  <si>
    <t>3-Kuchyňské náčiní</t>
  </si>
  <si>
    <t>3.12</t>
  </si>
  <si>
    <t>Jídelní nádobí (sada)</t>
  </si>
  <si>
    <t>6x mělký talíř pr. 24 cm, 6x hluboký talíř pr. 22 cm, objem 300 ml, 6x dezertní talíř pr. 19 cm, 6x podšálek, 6x šálek objem 220 ml</t>
  </si>
  <si>
    <t>https://www.4home.cz/banquet-30dilna-jidelni-sada-onion/?gclid=EAIaIQobChMImvKUv5Hu1gIVGmUZCh1dzgVWEAkYDyABEgLy9_D_BwE</t>
  </si>
  <si>
    <t>3.13</t>
  </si>
  <si>
    <t>Příbory (sada)</t>
  </si>
  <si>
    <t>Sada pro 8 osob á nůž, vidlička, lžíce, čajová lžička, materiál nerez</t>
  </si>
  <si>
    <t>https://www.originalcibulak.cz/mimoradna-akce-50-cibulak-dubi-c83/pribory-jidelni-sada-nerez-toner-i4777 
https://www.gastromania.cz/sady_jidelnich_priboru/sada_priboru_-_24_ks_ambition_verona?gclid=EAIaIQobChMIs8H7oJLu1gIVRy0ZCh30GQSkEAQYBSABEgKoPfD_BwE</t>
  </si>
  <si>
    <t>3.14</t>
  </si>
  <si>
    <t>Hrnce (sada)</t>
  </si>
  <si>
    <t>Materiál nerez, hrnec s poklicí 22 cm,  5,5 l / hrnec s poklicí 18 cm, 3,0 l/ kastrol s poklicí 22 cm, 4,0 l/ kastrol s poklycí 18 cm, 2,0 l/ rendlík s cedicí poklicí 16 cm, 1,5 l</t>
  </si>
  <si>
    <t>https://sady-nadobi.heureka.cz/tescoma-president-10-ks/#o=2</t>
  </si>
  <si>
    <t>3.15</t>
  </si>
  <si>
    <t>Pánve (sada)</t>
  </si>
  <si>
    <t>Materiál povrchu zdravotně nezávadný, nepřilnavý, rendlík 16 cm/ rendlík 20 cm/ pánev 22 cm/ pánev 26 cm/ hluboká pánev 24cm/ víka 16 a 24 cm/ odmínatelká rukojeť</t>
  </si>
  <si>
    <t>https://sady-nadobi.heureka.cz/tefal-ingenio-essential-l2009902-8-ks/#o=2</t>
  </si>
  <si>
    <t>3.16</t>
  </si>
  <si>
    <t>Plechy a pekáče (sada 3 ks)</t>
  </si>
  <si>
    <t>materiál ocel, 1 pekáč 30x20x4,5 cm/ 2 pekáč 32x22x5 cm/ 3 pekáč 34x24x5,5 cm</t>
  </si>
  <si>
    <t>https://www.4home.cz/4home-3dilna-sada-pekacu/?gclid=EAIaIQobChMIgabl6pTu1gIVFsayCh2FHgYMEAQYAiABEgLo2PD_BwE</t>
  </si>
  <si>
    <t>3.17</t>
  </si>
  <si>
    <t>Konvice rychlovarná</t>
  </si>
  <si>
    <t>Materiál borosilikátové sklo + kov, objem min. 1,5 l, příkon max. 2200 W</t>
  </si>
  <si>
    <t xml:space="preserve">https://www.mall.cz/rychlovarne-konvice/concept-rk4140?gclid=EAIaIQobChMI2LrQn7DZ6QIViIbVCh0HPggTEAQYASABEgLvV_D_BwE </t>
  </si>
  <si>
    <t>Nákup zařízení a vybavení Azylového domu v Mladé Boleslavi - část 4</t>
  </si>
  <si>
    <t>4.01</t>
  </si>
  <si>
    <t>Dětské hřiště</t>
  </si>
  <si>
    <t>kapacita max. 3 děti v jeden okamžik, skluzavka, šplhací prvek, pískoviště</t>
  </si>
  <si>
    <t>https://www.hriste-zahrada.cz/detske-hriste-monkey-s-flexi-sestava-9-100-premium-doprava-zdarma</t>
  </si>
  <si>
    <t>20m2 měkčená dopadová plocha</t>
  </si>
  <si>
    <t>https://www.hriste-zahrada.cz/pryzova-deska-1000x1000x30-cerna</t>
  </si>
  <si>
    <t>montáž</t>
  </si>
  <si>
    <t>https://www.hriste-zahrada.cz/montaz-monkey-s-sestava-se-skluzavkou-z-akatu-v</t>
  </si>
  <si>
    <t>5-ICT</t>
  </si>
  <si>
    <t>PC stolní</t>
  </si>
  <si>
    <t>Procesor Intel Core i5 2400 - 4x3,10 GHz TURBO až 4x3.40 GHz/ RAM - 8 GB DDR3/ Základní deska - INTEL H61/ disk - HDD 500GB/ Grafická karta: Intel® HD Graphics 2000/ Operační systém: Windows 10 Home + Licenční štíte/ Dell Professional P2213 Monitor 22 palců, HD +, LED, 5ms 16,7 milionů barev/ klávesnice a myš/ Stereo repreduktor TRACER 2.0 Jupiter USB/ Kompletní sada připojovacích kabelů</t>
  </si>
  <si>
    <t>https://sprzetowo.cz/stoln-potae/hern-pota-set--komputer-core-i5--monitor-dell?gclid=EAIaIQobChMIpNSlj7HZ6QIVAtd3Ch2wlAC8EAQYBCABEgKgO_D_BwE</t>
  </si>
  <si>
    <t>Tiskárna multifunkce laser</t>
  </si>
  <si>
    <t>barevný tisk, A4, Wifi, USB, min.18 ČB za minutu/min.3 str barevné/minutu</t>
  </si>
  <si>
    <t>https://www.datart.cz/hp-color-laser-150nw-barevny-a4-tisk-18-4-600x600-dpi-rucni-oboustranny-tisk-usb-2-0-ethernet-technologie-hp-auto-off-pro-usporu-energie-wifi-apple-airprint-google-cloud-print-certifikace-mopria-tisk-wi-fi-direct-hp-smart-app-nejlepsi-a.html?gclid=EAIaIQobChMI7o3to_qr6gIVTxV7Ch3ZMgLfEAkYASABEgJj4PD_BwE</t>
  </si>
  <si>
    <t>4-Děstké hřiště</t>
  </si>
  <si>
    <t>http://kovove-postele.hledejceny.cz/tempo-kondela-burzum/</t>
  </si>
  <si>
    <t>http://kovove-postele.hledejceny.cz/tempo-kondela-magenta/</t>
  </si>
  <si>
    <t>https://www.giftlab.cz/nastenne-vesaky/vesak-na-kabat-blomus-venea-bily/?gclid=EAIaIQobChMI9amF8-Ss6gIVDNiyCh3QCAZvEAQYAyABEgJqYfD_BwE</t>
  </si>
  <si>
    <t>https://www.dedracek.cz/dedracek/eshop/4-1-Praci-prasky-tablety-gely/128-2-Suseni-pradla-zehleni/5/12767-XXL-Robuston-velky-skladaci-susak-4-clips-Dedra</t>
  </si>
  <si>
    <t>https://www.onlinekoupelny.cz/sapho-artistic-odpadkovy-kos-30l-soft-close-brousena-nerez-dr130?utm_source=GoogleProducts&amp;utm_medium=search&amp;utm_campaign=GoogleMerchant&amp;gclid=EAIaIQobChMIwJuRweWs6gIVBdGyCh1DDwjPEAQYASABEgKiNfD_BwE</t>
  </si>
  <si>
    <t xml:space="preserve">https://www.livero.cz/odpadkove-kose-2/artistic-odpadkovy-kos-5l--soft-close--nerez-mat/?gclid=EAIaIQobChMI3a3BjOas6gIVBN-yCh3tvQMoEAQYBCABEgLoAPD_BwE
</t>
  </si>
  <si>
    <t>https://nabytek-kelt.cz/bytove-systemy/shetland/obyvaci-pokoj-shetland-[m01378]/?gclid=EAIaIQobChMIm62nxeas6gIVitKyCh0PIAKPEAQYAiABEgJyfPD_BwE</t>
  </si>
  <si>
    <t>https://vsepropradelny.cz/bazar/pracky/profesionalni-pracka-primus-sp105/</t>
  </si>
  <si>
    <t>doplněno</t>
  </si>
  <si>
    <t>5.01</t>
  </si>
  <si>
    <t>5.02</t>
  </si>
  <si>
    <t>200x90 cm (odpovídající pol. 1.04)</t>
  </si>
  <si>
    <t>120x60 cm (odpovídající pol. 1.06)</t>
  </si>
  <si>
    <t>rozměry: 80 až 120 x 120 až 180 cm, různé motivy odpovídající různým věkovým kategoriím dětí</t>
  </si>
  <si>
    <t>Popis nabízeného plnění, výrobce, typové označení, případně odkaz na webové stránky s uvedenými údaji</t>
  </si>
  <si>
    <t>nástěnná digestoř, barva bílá, LED osvětlení, výkon digestoře v režimu odsávání min. 270 m3/h, hladina hluku při max. výkonu max. 75 dB, napětí 220 - 240 v</t>
  </si>
  <si>
    <t>Plnění na min. 7 kg, vhodná na komerční provoz, vysokootáčková, plně odpružená, zapojení na 220V nebo 380V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</si>
</sst>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u val="single"/>
      <sz val="11"/>
      <color indexed="12"/>
      <name val="Calibri Light"/>
      <family val="2"/>
    </font>
    <font>
      <b/>
      <sz val="18"/>
      <color theme="1"/>
      <name val="Calibri Light"/>
      <family val="2"/>
    </font>
    <font>
      <sz val="11"/>
      <color rgb="FFFF0000"/>
      <name val="Calibri Light"/>
      <family val="2"/>
    </font>
    <font>
      <sz val="11"/>
      <color rgb="FF000000"/>
      <name val="RobotoRegular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8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</cellStyleXfs>
  <cellXfs count="125">
    <xf numFmtId="0" fontId="0" fillId="0" borderId="0" xfId="0"/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 indent="2"/>
    </xf>
    <xf numFmtId="4" fontId="5" fillId="0" borderId="0" xfId="0" applyNumberFormat="1" applyFont="1" applyAlignment="1">
      <alignment vertical="top"/>
    </xf>
    <xf numFmtId="4" fontId="6" fillId="0" borderId="0" xfId="20" applyNumberFormat="1" applyFont="1" applyFill="1" applyAlignment="1">
      <alignment horizontal="right" vertical="top"/>
      <protection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7" fillId="0" borderId="1" xfId="20" applyFont="1" applyBorder="1" applyAlignment="1">
      <alignment horizontal="left" vertical="top" wrapText="1" indent="1"/>
      <protection/>
    </xf>
    <xf numFmtId="4" fontId="7" fillId="0" borderId="1" xfId="20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6" fillId="0" borderId="1" xfId="20" applyFont="1" applyFill="1" applyBorder="1" applyAlignment="1">
      <alignment horizontal="left" vertical="top" wrapText="1" indent="1"/>
      <protection/>
    </xf>
    <xf numFmtId="4" fontId="6" fillId="0" borderId="1" xfId="20" applyNumberFormat="1" applyFont="1" applyFill="1" applyBorder="1" applyAlignment="1">
      <alignment horizontal="right" vertical="top"/>
      <protection/>
    </xf>
    <xf numFmtId="0" fontId="8" fillId="0" borderId="1" xfId="21" applyNumberFormat="1" applyFont="1" applyFill="1" applyBorder="1" applyAlignment="1" applyProtection="1">
      <alignment horizontal="left" vertical="top" wrapText="1" indent="1"/>
      <protection/>
    </xf>
    <xf numFmtId="0" fontId="8" fillId="0" borderId="1" xfId="20" applyNumberFormat="1" applyFont="1" applyFill="1" applyBorder="1" applyAlignment="1" applyProtection="1">
      <alignment horizontal="left" vertical="top" wrapText="1" indent="1"/>
      <protection/>
    </xf>
    <xf numFmtId="0" fontId="5" fillId="0" borderId="1" xfId="0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left" vertical="top" wrapText="1" indent="1"/>
    </xf>
    <xf numFmtId="4" fontId="6" fillId="0" borderId="1" xfId="20" applyNumberFormat="1" applyFont="1" applyFill="1" applyBorder="1" applyAlignment="1">
      <alignment horizontal="left" vertical="top" indent="1"/>
      <protection/>
    </xf>
    <xf numFmtId="0" fontId="5" fillId="0" borderId="0" xfId="0" applyFont="1" applyFill="1" applyAlignment="1">
      <alignment vertical="top"/>
    </xf>
    <xf numFmtId="0" fontId="3" fillId="0" borderId="1" xfId="21" applyBorder="1" applyAlignment="1">
      <alignment horizontal="left" vertical="top" wrapText="1" indent="1"/>
    </xf>
    <xf numFmtId="0" fontId="7" fillId="0" borderId="1" xfId="20" applyFont="1" applyBorder="1" applyAlignment="1">
      <alignment horizontal="center" vertical="top" wrapText="1"/>
      <protection/>
    </xf>
    <xf numFmtId="0" fontId="6" fillId="0" borderId="1" xfId="20" applyFont="1" applyFill="1" applyBorder="1" applyAlignment="1">
      <alignment horizontal="center" vertical="top" wrapText="1"/>
      <protection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" fontId="7" fillId="0" borderId="1" xfId="20" applyNumberFormat="1" applyFont="1" applyBorder="1" applyAlignment="1">
      <alignment horizontal="center" vertical="top" wrapText="1"/>
      <protection/>
    </xf>
    <xf numFmtId="1" fontId="6" fillId="0" borderId="1" xfId="20" applyNumberFormat="1" applyFont="1" applyFill="1" applyBorder="1" applyAlignment="1">
      <alignment horizontal="center" vertical="top"/>
      <protection/>
    </xf>
    <xf numFmtId="1" fontId="5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vertical="top"/>
    </xf>
    <xf numFmtId="0" fontId="11" fillId="0" borderId="0" xfId="0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top" indent="1"/>
    </xf>
    <xf numFmtId="0" fontId="15" fillId="0" borderId="1" xfId="0" applyFont="1" applyBorder="1" applyAlignment="1">
      <alignment horizontal="left" vertical="top" indent="1"/>
    </xf>
    <xf numFmtId="0" fontId="15" fillId="0" borderId="1" xfId="0" applyFont="1" applyBorder="1" applyAlignment="1">
      <alignment horizontal="left" vertical="top" wrapText="1" indent="1"/>
    </xf>
    <xf numFmtId="0" fontId="3" fillId="0" borderId="1" xfId="21" applyNumberFormat="1" applyFill="1" applyBorder="1" applyAlignment="1" applyProtection="1">
      <alignment horizontal="left" vertical="top" wrapText="1" indent="1"/>
      <protection/>
    </xf>
    <xf numFmtId="0" fontId="2" fillId="0" borderId="1" xfId="25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20" applyFont="1" applyBorder="1" applyAlignment="1">
      <alignment horizontal="left" vertical="top" wrapText="1" indent="1"/>
      <protection/>
    </xf>
    <xf numFmtId="0" fontId="16" fillId="0" borderId="1" xfId="0" applyFont="1" applyFill="1" applyBorder="1" applyAlignment="1">
      <alignment horizontal="left" vertical="top" wrapText="1" indent="1"/>
    </xf>
    <xf numFmtId="4" fontId="6" fillId="0" borderId="1" xfId="20" applyNumberFormat="1" applyFont="1" applyFill="1" applyBorder="1" applyAlignment="1">
      <alignment horizontal="right" vertical="top"/>
      <protection/>
    </xf>
    <xf numFmtId="0" fontId="3" fillId="0" borderId="1" xfId="2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1" xfId="26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2" fillId="0" borderId="0" xfId="24" applyFill="1" applyBorder="1" applyAlignment="1">
      <alignment horizontal="left" vertical="top" wrapText="1"/>
    </xf>
    <xf numFmtId="0" fontId="12" fillId="0" borderId="1" xfId="24" applyFill="1" applyBorder="1" applyAlignment="1">
      <alignment horizontal="left" vertical="top" wrapText="1" indent="1"/>
    </xf>
    <xf numFmtId="0" fontId="12" fillId="0" borderId="0" xfId="24" applyFill="1" applyAlignment="1">
      <alignment vertical="top" wrapText="1"/>
    </xf>
    <xf numFmtId="0" fontId="12" fillId="0" borderId="1" xfId="24" applyNumberFormat="1" applyFill="1" applyBorder="1" applyAlignment="1" applyProtection="1">
      <alignment horizontal="left" vertical="top" wrapText="1" indent="1"/>
      <protection/>
    </xf>
    <xf numFmtId="0" fontId="12" fillId="0" borderId="0" xfId="24" applyFill="1" applyAlignment="1">
      <alignment vertical="top"/>
    </xf>
    <xf numFmtId="0" fontId="8" fillId="0" borderId="1" xfId="21" applyFont="1" applyFill="1" applyBorder="1" applyAlignment="1">
      <alignment horizontal="left" vertical="top" wrapText="1" indent="1"/>
    </xf>
    <xf numFmtId="0" fontId="3" fillId="0" borderId="1" xfId="21" applyFill="1" applyBorder="1" applyAlignment="1">
      <alignment horizontal="left" vertical="top" wrapText="1" indent="1"/>
    </xf>
    <xf numFmtId="0" fontId="14" fillId="0" borderId="0" xfId="26" applyFill="1" applyAlignment="1">
      <alignment vertical="top" wrapText="1"/>
    </xf>
    <xf numFmtId="4" fontId="6" fillId="0" borderId="1" xfId="20" applyNumberFormat="1" applyFont="1" applyFill="1" applyBorder="1" applyAlignment="1">
      <alignment horizontal="left" vertical="top" wrapText="1" indent="1"/>
      <protection/>
    </xf>
    <xf numFmtId="0" fontId="5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18" fillId="0" borderId="1" xfId="24" applyFont="1" applyFill="1" applyBorder="1" applyAlignment="1">
      <alignment horizontal="left" vertical="top" wrapText="1" indent="1"/>
    </xf>
    <xf numFmtId="4" fontId="6" fillId="0" borderId="1" xfId="20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2" fillId="0" borderId="1" xfId="24" applyNumberFormat="1" applyFont="1" applyFill="1" applyBorder="1" applyAlignment="1">
      <alignment vertical="top"/>
    </xf>
    <xf numFmtId="49" fontId="12" fillId="0" borderId="1" xfId="24" applyNumberForma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7" fillId="5" borderId="1" xfId="20" applyFont="1" applyFill="1" applyBorder="1" applyAlignment="1">
      <alignment horizontal="left" vertical="top" wrapText="1" indent="1"/>
      <protection/>
    </xf>
    <xf numFmtId="0" fontId="12" fillId="5" borderId="1" xfId="24" applyFill="1" applyBorder="1" applyAlignment="1">
      <alignment horizontal="left" vertical="top" wrapText="1" indent="1"/>
    </xf>
    <xf numFmtId="0" fontId="12" fillId="5" borderId="1" xfId="24" applyNumberFormat="1" applyFill="1" applyBorder="1" applyAlignment="1" applyProtection="1">
      <alignment horizontal="left" vertical="top" wrapText="1" indent="1"/>
      <protection/>
    </xf>
    <xf numFmtId="0" fontId="8" fillId="5" borderId="1" xfId="21" applyNumberFormat="1" applyFont="1" applyFill="1" applyBorder="1" applyAlignment="1" applyProtection="1">
      <alignment horizontal="left" vertical="top" wrapText="1" indent="1"/>
      <protection/>
    </xf>
    <xf numFmtId="0" fontId="3" fillId="5" borderId="1" xfId="21" applyNumberFormat="1" applyFill="1" applyBorder="1" applyAlignment="1" applyProtection="1">
      <alignment horizontal="left" vertical="top" wrapText="1" indent="1"/>
      <protection/>
    </xf>
    <xf numFmtId="0" fontId="8" fillId="5" borderId="1" xfId="20" applyNumberFormat="1" applyFont="1" applyFill="1" applyBorder="1" applyAlignment="1" applyProtection="1">
      <alignment horizontal="left" vertical="top" wrapText="1" indent="1"/>
      <protection/>
    </xf>
    <xf numFmtId="0" fontId="8" fillId="5" borderId="1" xfId="21" applyFont="1" applyFill="1" applyBorder="1" applyAlignment="1">
      <alignment horizontal="left" vertical="top" wrapText="1" indent="1"/>
    </xf>
    <xf numFmtId="0" fontId="3" fillId="5" borderId="1" xfId="21" applyFill="1" applyBorder="1" applyAlignment="1">
      <alignment horizontal="left" vertical="top" wrapText="1" indent="1"/>
    </xf>
    <xf numFmtId="4" fontId="6" fillId="5" borderId="1" xfId="20" applyNumberFormat="1" applyFont="1" applyFill="1" applyBorder="1" applyAlignment="1">
      <alignment horizontal="left" vertical="top" wrapText="1" indent="1"/>
      <protection/>
    </xf>
    <xf numFmtId="4" fontId="7" fillId="5" borderId="1" xfId="20" applyNumberFormat="1" applyFont="1" applyFill="1" applyBorder="1" applyAlignment="1">
      <alignment horizontal="center" vertical="top" wrapText="1"/>
      <protection/>
    </xf>
    <xf numFmtId="4" fontId="6" fillId="5" borderId="1" xfId="20" applyNumberFormat="1" applyFont="1" applyFill="1" applyBorder="1" applyAlignment="1">
      <alignment vertical="top" wrapText="1"/>
      <protection/>
    </xf>
    <xf numFmtId="4" fontId="6" fillId="5" borderId="1" xfId="20" applyNumberFormat="1" applyFont="1" applyFill="1" applyBorder="1" applyAlignment="1">
      <alignment horizontal="right" vertical="top"/>
      <protection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vertical="top"/>
    </xf>
    <xf numFmtId="4" fontId="6" fillId="5" borderId="1" xfId="20" applyNumberFormat="1" applyFont="1" applyFill="1" applyBorder="1" applyAlignment="1">
      <alignment horizontal="left" vertical="top" indent="1"/>
      <protection/>
    </xf>
    <xf numFmtId="0" fontId="15" fillId="5" borderId="1" xfId="0" applyFont="1" applyFill="1" applyBorder="1" applyAlignment="1">
      <alignment horizontal="left" vertical="top" wrapText="1" indent="1"/>
    </xf>
    <xf numFmtId="0" fontId="15" fillId="5" borderId="1" xfId="0" applyFont="1" applyFill="1" applyBorder="1" applyAlignment="1">
      <alignment horizontal="left" vertical="top" inden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2" fillId="0" borderId="0" xfId="24" applyFill="1" applyBorder="1" applyAlignment="1">
      <alignment horizontal="left" vertical="top" wrapText="1"/>
    </xf>
    <xf numFmtId="0" fontId="2" fillId="0" borderId="2" xfId="24" applyFont="1" applyFill="1" applyBorder="1" applyAlignment="1">
      <alignment horizontal="left" vertical="top" wrapText="1" indent="1"/>
    </xf>
    <xf numFmtId="0" fontId="2" fillId="0" borderId="3" xfId="24" applyFont="1" applyFill="1" applyBorder="1" applyAlignment="1">
      <alignment horizontal="left" vertical="top" wrapText="1" indent="1"/>
    </xf>
    <xf numFmtId="4" fontId="2" fillId="0" borderId="2" xfId="24" applyNumberFormat="1" applyFont="1" applyFill="1" applyBorder="1" applyAlignment="1">
      <alignment horizontal="center" vertical="top"/>
    </xf>
    <xf numFmtId="4" fontId="2" fillId="0" borderId="3" xfId="24" applyNumberFormat="1" applyFont="1" applyFill="1" applyBorder="1" applyAlignment="1">
      <alignment horizontal="center" vertical="top"/>
    </xf>
    <xf numFmtId="4" fontId="2" fillId="5" borderId="2" xfId="24" applyNumberFormat="1" applyFont="1" applyFill="1" applyBorder="1" applyAlignment="1">
      <alignment horizontal="center" vertical="top" wrapText="1"/>
    </xf>
    <xf numFmtId="4" fontId="2" fillId="5" borderId="3" xfId="24" applyNumberFormat="1" applyFont="1" applyFill="1" applyBorder="1" applyAlignment="1">
      <alignment horizontal="center" vertical="top" wrapText="1"/>
    </xf>
    <xf numFmtId="1" fontId="2" fillId="0" borderId="2" xfId="24" applyNumberFormat="1" applyFont="1" applyFill="1" applyBorder="1" applyAlignment="1">
      <alignment horizontal="center" vertical="top"/>
    </xf>
    <xf numFmtId="1" fontId="2" fillId="0" borderId="3" xfId="24" applyNumberFormat="1" applyFont="1" applyFill="1" applyBorder="1" applyAlignment="1">
      <alignment horizontal="center" vertical="top"/>
    </xf>
    <xf numFmtId="0" fontId="2" fillId="0" borderId="2" xfId="24" applyFont="1" applyFill="1" applyBorder="1" applyAlignment="1">
      <alignment horizontal="center" vertical="top" wrapText="1"/>
    </xf>
    <xf numFmtId="0" fontId="2" fillId="0" borderId="3" xfId="24" applyFont="1" applyFill="1" applyBorder="1" applyAlignment="1">
      <alignment horizontal="center" vertical="top" wrapText="1"/>
    </xf>
    <xf numFmtId="0" fontId="2" fillId="0" borderId="2" xfId="24" applyFont="1" applyFill="1" applyBorder="1" applyAlignment="1">
      <alignment horizontal="left" vertical="top" wrapText="1"/>
    </xf>
    <xf numFmtId="0" fontId="2" fillId="0" borderId="3" xfId="24" applyFont="1" applyFill="1" applyBorder="1" applyAlignment="1">
      <alignment horizontal="left" vertical="top" wrapText="1"/>
    </xf>
    <xf numFmtId="49" fontId="2" fillId="0" borderId="2" xfId="24" applyNumberFormat="1" applyFont="1" applyFill="1" applyBorder="1" applyAlignment="1">
      <alignment horizontal="center" vertical="top"/>
    </xf>
    <xf numFmtId="49" fontId="2" fillId="0" borderId="3" xfId="24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4" xfId="0" applyFont="1" applyFill="1" applyBorder="1" applyAlignment="1">
      <alignment horizontal="left" vertical="top" wrapText="1" inden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4" fontId="7" fillId="5" borderId="2" xfId="20" applyNumberFormat="1" applyFont="1" applyFill="1" applyBorder="1" applyAlignment="1">
      <alignment horizontal="center" vertical="top" wrapText="1"/>
      <protection/>
    </xf>
    <xf numFmtId="4" fontId="7" fillId="5" borderId="4" xfId="20" applyNumberFormat="1" applyFont="1" applyFill="1" applyBorder="1" applyAlignment="1">
      <alignment horizontal="center" vertical="top" wrapText="1"/>
      <protection/>
    </xf>
    <xf numFmtId="4" fontId="6" fillId="0" borderId="2" xfId="20" applyNumberFormat="1" applyFont="1" applyFill="1" applyBorder="1" applyAlignment="1">
      <alignment horizontal="right" vertical="top" indent="1"/>
      <protection/>
    </xf>
    <xf numFmtId="4" fontId="6" fillId="0" borderId="4" xfId="20" applyNumberFormat="1" applyFont="1" applyFill="1" applyBorder="1" applyAlignment="1">
      <alignment horizontal="right" vertical="top" indent="1"/>
      <protection/>
    </xf>
    <xf numFmtId="0" fontId="12" fillId="2" borderId="2" xfId="24" applyBorder="1" applyAlignment="1">
      <alignment horizontal="left" vertical="top" wrapText="1" indent="1"/>
    </xf>
    <xf numFmtId="0" fontId="12" fillId="2" borderId="4" xfId="24" applyBorder="1" applyAlignment="1">
      <alignment horizontal="left" vertical="top" wrapText="1" indent="1"/>
    </xf>
    <xf numFmtId="0" fontId="12" fillId="2" borderId="3" xfId="24" applyBorder="1" applyAlignment="1">
      <alignment horizontal="left" vertical="top" wrapText="1" inden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Měna 2" xfId="22"/>
    <cellStyle name="Měna 3" xfId="23"/>
    <cellStyle name="Správně" xfId="24"/>
    <cellStyle name="Chybně" xfId="25"/>
    <cellStyle name="Neutrální" xfId="26"/>
    <cellStyle name="Měna 2 2" xfId="27"/>
    <cellStyle name="Měna 3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vove-postele.hledejceny.cz/tempo-kondela-magenta/" TargetMode="External" /><Relationship Id="rId2" Type="http://schemas.openxmlformats.org/officeDocument/2006/relationships/hyperlink" Target="https://matracky.heureka.cz/eurosleep-pocket/" TargetMode="External" /><Relationship Id="rId3" Type="http://schemas.openxmlformats.org/officeDocument/2006/relationships/hyperlink" Target="https://www.4home.cz/4home-nepropustny-chranic-matrace-relax60/?gclid=EAIaIQobChMIirvxgOXt1gIVxpQYCh3KuADZEAQYBCABEgKVr_D_BwE" TargetMode="External" /><Relationship Id="rId4" Type="http://schemas.openxmlformats.org/officeDocument/2006/relationships/hyperlink" Target="https://www.postylky-postele.cz/produkty/matrace/120x60/matrace-polokokos---lux-120x60-cm/9.html?gclid=EAIaIQobChMIirvxgOXt1gIVxpQYCh3KuADZEAQYAiABEgLT4_D_BwE" TargetMode="External" /><Relationship Id="rId5" Type="http://schemas.openxmlformats.org/officeDocument/2006/relationships/hyperlink" Target="https://www.4home.cz/4home-nepropustny-chranic-matrace-relax60/?gclid=EAIaIQobChMIirvxgOXt1gIVxpQYCh3KuADZEAQYBCABEgKVr_D_BwE" TargetMode="External" /><Relationship Id="rId6" Type="http://schemas.openxmlformats.org/officeDocument/2006/relationships/hyperlink" Target="http://www.ikea.com/cz/cs/catalog/products/20045205/" TargetMode="External" /><Relationship Id="rId7" Type="http://schemas.openxmlformats.org/officeDocument/2006/relationships/hyperlink" Target="https://www.sconto.cz/catalog/product/view/4690717402810100" TargetMode="External" /><Relationship Id="rId8" Type="http://schemas.openxmlformats.org/officeDocument/2006/relationships/hyperlink" Target="https://www.nabytekpolodna.cz/308-policova-skrin-jim-5-x-09" TargetMode="External" /><Relationship Id="rId9" Type="http://schemas.openxmlformats.org/officeDocument/2006/relationships/hyperlink" Target="https://www.lemama.cz/p/detska-prosivana-prikryvka-a-polstar-velvet-modry-rybicky-100-bavlna-100x80cm-30x40cm?utm_source=favi&amp;utm_medium=cpc&amp;utm_campaign=favi-detske-prikryvky&amp;utm_term=8d8d32f2-af2e-43ef-9250-93bded7148d4" TargetMode="External" /><Relationship Id="rId10" Type="http://schemas.openxmlformats.org/officeDocument/2006/relationships/hyperlink" Target="https://www.svet-svitidel.cz/stolni-lampa-flip-1xg23-11w-cerna.html?gclid=EAIaIQobChMItpWA5fjt1gIVEkkZCh2pRAh0EAQYBSABEgIbZfD_BwE" TargetMode="External" /><Relationship Id="rId11" Type="http://schemas.openxmlformats.org/officeDocument/2006/relationships/hyperlink" Target="https://www.nabyteksenkyr.cz/jidelni-stoly/stul-azeus-xl/?utm_source=favi&amp;utm_medium=cpc&amp;utm_campaign=favi-jidelni-stoly&amp;utm_term=54ea4231-90c0-480b-8b03-13b055100338" TargetMode="External" /><Relationship Id="rId12" Type="http://schemas.openxmlformats.org/officeDocument/2006/relationships/hyperlink" Target="https://www.idea-nabytek.cz/nocni-stolek-4602-buk?gclid=EAIaIQobChMI1bSTpZXu1gIVDeAZCh1S6w1cEAQYBCABEgKTcfD_BwE" TargetMode="External" /><Relationship Id="rId13" Type="http://schemas.openxmlformats.org/officeDocument/2006/relationships/hyperlink" Target="https://www.zbozi.cz/vyrobek/d40sl-potravinova-skrin-smile-textile-prava/" TargetMode="External" /><Relationship Id="rId14" Type="http://schemas.openxmlformats.org/officeDocument/2006/relationships/hyperlink" Target="https://kose-na-pradlo.heureka.cz/curver-kos-na-pradlo-basket-victoria-50-l-vintage/" TargetMode="External" /><Relationship Id="rId15" Type="http://schemas.openxmlformats.org/officeDocument/2006/relationships/hyperlink" Target="https://www.giftlab.cz/nastenne-vesaky/vesak-na-kabat-blomus-venea-bily/?gclid=EAIaIQobChMI9amF8-Ss6gIVDNiyCh3QCAZvEAQYAyABEgJqYfD_BwE" TargetMode="External" /><Relationship Id="rId16" Type="http://schemas.openxmlformats.org/officeDocument/2006/relationships/hyperlink" Target="https://www.dedracek.cz/dedracek/eshop/4-1-Praci-prasky-tablety-gely/128-2-Suseni-pradla-zehleni/5/12767-XXL-Robuston-velky-skladaci-susak-4-clips-Dedra" TargetMode="External" /><Relationship Id="rId17" Type="http://schemas.openxmlformats.org/officeDocument/2006/relationships/hyperlink" Target="https://www.onlinekoupelny.cz/sapho-artistic-odpadkovy-kos-30l-soft-close-brousena-nerez-dr130?utm_source=GoogleProducts&amp;utm_medium=search&amp;utm_campaign=GoogleMerchant&amp;gclid=EAIaIQobChMIwJuRweWs6gIVBdGyCh1DDwjPEAQYASABEgKiNfD_BwE" TargetMode="External" /><Relationship Id="rId18" Type="http://schemas.openxmlformats.org/officeDocument/2006/relationships/hyperlink" Target="https://www.livero.cz/odpadkove-kose-2/artistic-odpadkovy-kos-5l--soft-close--nerez-mat/?gclid=EAIaIQobChMI3a3BjOas6gIVBN-yCh3tvQMoEAQYBCABEgLoAPD_BwE" TargetMode="External" /><Relationship Id="rId19" Type="http://schemas.openxmlformats.org/officeDocument/2006/relationships/hyperlink" Target="https://www.vybersito.cz/zbozi/155192/postele/kovova-patrova-postel-kovova-palanda-paris-3025/?gclid=EAIaIQobChMI9KH0hZex6AIVgrHtCh1ZmAfgEAQYFyABEgJp5fD_BwE#prettyPhoto[gall]/0/" TargetMode="External" /><Relationship Id="rId20" Type="http://schemas.openxmlformats.org/officeDocument/2006/relationships/hyperlink" Target="https://www.alza.cz/gimi-nature-3-stojan-na-odpadkove-pytle-d5013998.htm" TargetMode="External" /><Relationship Id="rId21" Type="http://schemas.openxmlformats.org/officeDocument/2006/relationships/hyperlink" Target="https://www.primazidle.cz/Jidelni-sety-2424/Jidelni-sestava-FAUST-stul-4-zidle-dub-sonoma?utm_source=biano.cz&amp;utm_medium=cpc&amp;utm_content=95679976&amp;utm_campaign=biano%2Bjidelni-sety&amp;utm_term=11ea99bf-ca32-cc0a-9c38-5ab67eed28f8" TargetMode="External" /><Relationship Id="rId22" Type="http://schemas.openxmlformats.org/officeDocument/2006/relationships/hyperlink" Target="https://www.fhnabytekplus.cz/cz/e-shop/887212/c19160-detske-zidle-a-zidlicky/detska-zidle-sandra-331710.html?gclid=EAIaIQobChMIgqm-k47A6QIVF4XVCh3oIwiXEAQYCCABEgJDdPD_BwE" TargetMode="External" /><Relationship Id="rId23" Type="http://schemas.openxmlformats.org/officeDocument/2006/relationships/hyperlink" Target="https://nabytek-kelt.cz/bytove-systemy/shetland/obyvaci-pokoj-shetland-%5bm01378%5d/?gclid=EAIaIQobChMIm62nxeas6gIVitKyCh0PIAKPEAQYAiABEgJyfPD_BwE" TargetMode="External" /><Relationship Id="rId24" Type="http://schemas.openxmlformats.org/officeDocument/2006/relationships/hyperlink" Target="https://www.idea-nabytek.cz/nocni-stolek-4602-buk?gclid=EAIaIQobChMI1bSTpZXu1gIVDeAZCh1S6w1cEAQYBCABEgKTcfD_BwE" TargetMode="External" /><Relationship Id="rId25" Type="http://schemas.openxmlformats.org/officeDocument/2006/relationships/hyperlink" Target="http://www.ikea.com/cz/cs/catalog/categories/departments/childrens_ikea/18774/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sepropradelny.cz/bazar/pracky/profesionalni-pracka-primus-sp105/" TargetMode="External" /><Relationship Id="rId2" Type="http://schemas.openxmlformats.org/officeDocument/2006/relationships/hyperlink" Target="https://www.mall.cz/kondenzacni-susicky/siemens-wt47w540by?gclid=Cj0KEQjwxPbHBRCdxJLF3qen3dYBEiQAMRyxS02ThRW5L-QX_VLbIp0R_Humljt_wkQtxi4vY8ebL-gaAmcX8P8HAQ&amp;dclid=CLmR5emmvdMCFTIw0wod9JYIgA" TargetMode="External" /><Relationship Id="rId3" Type="http://schemas.openxmlformats.org/officeDocument/2006/relationships/hyperlink" Target="https://mikrovlnne-trouby.heureka.cz/electrolux-ems-21400-s/#o=2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4home.cz/banquet-30dilna-jidelni-sada-onion/?gclid=EAIaIQobChMImvKUv5Hu1gIVGmUZCh1dzgVWEAkYDyABEgLy9_D_BwE" TargetMode="External" /><Relationship Id="rId2" Type="http://schemas.openxmlformats.org/officeDocument/2006/relationships/hyperlink" Target="https://sady-nadobi.heureka.cz/tescoma-president-10-ks/#o=2" TargetMode="External" /><Relationship Id="rId3" Type="http://schemas.openxmlformats.org/officeDocument/2006/relationships/hyperlink" Target="https://sady-nadobi.heureka.cz/tefal-ingenio-essential-l2009902-8-ks/#o=2" TargetMode="External" /><Relationship Id="rId4" Type="http://schemas.openxmlformats.org/officeDocument/2006/relationships/hyperlink" Target="https://www.mall.cz/rychlovarne-konvice/concept-rk4140?gclid=EAIaIQobChMI2LrQn7DZ6QIViIbVCh0HPggTEAQYASABEgLvV_D_BwE" TargetMode="External" /><Relationship Id="rId5" Type="http://schemas.openxmlformats.org/officeDocument/2006/relationships/hyperlink" Target="https://www.4home.cz/4home-3dilna-sada-pekacu/?gclid=EAIaIQobChMIgabl6pTu1gIVFsayCh2FHgYMEAQYAiABEgLo2PD_BwE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przetowo.cz/stoln-potae/hern-pota-set--komputer-core-i5--monitor-dell?gclid=EAIaIQobChMIpNSlj7HZ6QIVAtd3Ch2wlAC8EAQYBCABEgKgO_D_BwE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SheetLayoutView="100" workbookViewId="0" topLeftCell="A31">
      <selection activeCell="K12" sqref="K12"/>
    </sheetView>
  </sheetViews>
  <sheetFormatPr defaultColWidth="8.8515625" defaultRowHeight="15"/>
  <cols>
    <col min="1" max="1" width="3.8515625" style="1" customWidth="1"/>
    <col min="2" max="2" width="25.28125" style="2" customWidth="1"/>
    <col min="3" max="3" width="6.00390625" style="3" bestFit="1" customWidth="1"/>
    <col min="4" max="4" width="27.00390625" style="4" customWidth="1"/>
    <col min="5" max="5" width="55.00390625" style="4" customWidth="1"/>
    <col min="6" max="6" width="8.00390625" style="4" customWidth="1"/>
    <col min="7" max="7" width="8.8515625" style="5" bestFit="1" customWidth="1"/>
    <col min="8" max="8" width="11.7109375" style="15" customWidth="1"/>
    <col min="9" max="9" width="14.00390625" style="9" bestFit="1" customWidth="1"/>
    <col min="10" max="11" width="84.00390625" style="8" customWidth="1"/>
    <col min="12" max="12" width="25.140625" style="49" customWidth="1"/>
    <col min="13" max="16384" width="8.8515625" style="9" customWidth="1"/>
  </cols>
  <sheetData>
    <row r="1" spans="8:9" ht="15">
      <c r="H1" s="6"/>
      <c r="I1" s="7"/>
    </row>
    <row r="2" spans="8:9" ht="15">
      <c r="H2" s="6"/>
      <c r="I2" s="7"/>
    </row>
    <row r="3" spans="8:9" ht="15">
      <c r="H3" s="6"/>
      <c r="I3" s="7"/>
    </row>
    <row r="4" spans="8:9" ht="15">
      <c r="H4" s="6"/>
      <c r="I4" s="7"/>
    </row>
    <row r="5" spans="2:11" ht="23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52"/>
    </row>
    <row r="6" spans="2:9" ht="15">
      <c r="B6" s="9"/>
      <c r="H6" s="6"/>
      <c r="I6" s="7"/>
    </row>
    <row r="7" spans="2:11" ht="15">
      <c r="B7" s="93" t="s">
        <v>1</v>
      </c>
      <c r="C7" s="93"/>
      <c r="D7" s="93"/>
      <c r="E7" s="93"/>
      <c r="F7" s="93"/>
      <c r="G7" s="93"/>
      <c r="H7" s="93"/>
      <c r="I7" s="93"/>
      <c r="J7" s="93"/>
      <c r="K7" s="53"/>
    </row>
    <row r="8" spans="8:9" ht="15">
      <c r="H8" s="6"/>
      <c r="I8" s="7"/>
    </row>
    <row r="9" spans="1:12" s="15" customFormat="1" ht="30">
      <c r="A9" s="10"/>
      <c r="B9" s="11" t="s">
        <v>2</v>
      </c>
      <c r="C9" s="12" t="s">
        <v>3</v>
      </c>
      <c r="D9" s="13" t="s">
        <v>4</v>
      </c>
      <c r="E9" s="13" t="s">
        <v>5</v>
      </c>
      <c r="F9" s="28" t="s">
        <v>6</v>
      </c>
      <c r="G9" s="32" t="s">
        <v>7</v>
      </c>
      <c r="H9" s="84" t="s">
        <v>8</v>
      </c>
      <c r="I9" s="14" t="s">
        <v>9</v>
      </c>
      <c r="J9" s="13" t="s">
        <v>10</v>
      </c>
      <c r="K9" s="75" t="s">
        <v>190</v>
      </c>
      <c r="L9" s="49"/>
    </row>
    <row r="10" spans="1:12" s="56" customFormat="1" ht="12.75">
      <c r="A10" s="54"/>
      <c r="B10" s="106" t="s">
        <v>11</v>
      </c>
      <c r="C10" s="108" t="s">
        <v>12</v>
      </c>
      <c r="D10" s="104" t="s">
        <v>13</v>
      </c>
      <c r="E10" s="96" t="s">
        <v>14</v>
      </c>
      <c r="F10" s="104" t="s">
        <v>15</v>
      </c>
      <c r="G10" s="102">
        <v>8</v>
      </c>
      <c r="H10" s="100"/>
      <c r="I10" s="98">
        <f>G10*H10</f>
        <v>0</v>
      </c>
      <c r="J10" s="55" t="s">
        <v>176</v>
      </c>
      <c r="K10" s="76"/>
      <c r="L10" s="95"/>
    </row>
    <row r="11" spans="1:12" s="58" customFormat="1" ht="12.75">
      <c r="A11" s="54"/>
      <c r="B11" s="107"/>
      <c r="C11" s="109"/>
      <c r="D11" s="105"/>
      <c r="E11" s="97"/>
      <c r="F11" s="105"/>
      <c r="G11" s="103"/>
      <c r="H11" s="101"/>
      <c r="I11" s="99"/>
      <c r="J11" s="57" t="s">
        <v>177</v>
      </c>
      <c r="K11" s="77"/>
      <c r="L11" s="95"/>
    </row>
    <row r="12" spans="1:11" ht="56.45" customHeight="1">
      <c r="A12" s="16"/>
      <c r="B12" s="64" t="s">
        <v>11</v>
      </c>
      <c r="C12" s="65" t="s">
        <v>16</v>
      </c>
      <c r="D12" s="19" t="s">
        <v>17</v>
      </c>
      <c r="E12" s="19" t="s">
        <v>18</v>
      </c>
      <c r="F12" s="29" t="s">
        <v>15</v>
      </c>
      <c r="G12" s="33">
        <v>14</v>
      </c>
      <c r="H12" s="85"/>
      <c r="I12" s="72">
        <f>G12*H12</f>
        <v>0</v>
      </c>
      <c r="J12" s="21" t="s">
        <v>19</v>
      </c>
      <c r="K12" s="78"/>
    </row>
    <row r="13" spans="1:11" ht="30">
      <c r="A13" s="16"/>
      <c r="B13" s="64" t="s">
        <v>11</v>
      </c>
      <c r="C13" s="65" t="s">
        <v>20</v>
      </c>
      <c r="D13" s="19" t="s">
        <v>21</v>
      </c>
      <c r="E13" s="19" t="s">
        <v>22</v>
      </c>
      <c r="F13" s="29" t="s">
        <v>15</v>
      </c>
      <c r="G13" s="33">
        <v>5</v>
      </c>
      <c r="H13" s="85"/>
      <c r="I13" s="72">
        <f aca="true" t="shared" si="0" ref="I13:I31">H13*G13</f>
        <v>0</v>
      </c>
      <c r="J13" s="21" t="s">
        <v>23</v>
      </c>
      <c r="K13" s="78"/>
    </row>
    <row r="14" spans="1:11" ht="30">
      <c r="A14" s="16"/>
      <c r="B14" s="64" t="s">
        <v>11</v>
      </c>
      <c r="C14" s="65" t="s">
        <v>24</v>
      </c>
      <c r="D14" s="19" t="s">
        <v>25</v>
      </c>
      <c r="E14" s="19" t="s">
        <v>26</v>
      </c>
      <c r="F14" s="29" t="s">
        <v>15</v>
      </c>
      <c r="G14" s="33">
        <v>25</v>
      </c>
      <c r="H14" s="85"/>
      <c r="I14" s="72">
        <f t="shared" si="0"/>
        <v>0</v>
      </c>
      <c r="J14" s="40" t="s">
        <v>27</v>
      </c>
      <c r="K14" s="79"/>
    </row>
    <row r="15" spans="1:11" ht="30">
      <c r="A15" s="16"/>
      <c r="B15" s="64" t="s">
        <v>11</v>
      </c>
      <c r="C15" s="65" t="s">
        <v>28</v>
      </c>
      <c r="D15" s="19" t="s">
        <v>29</v>
      </c>
      <c r="E15" s="19" t="s">
        <v>187</v>
      </c>
      <c r="F15" s="29" t="s">
        <v>15</v>
      </c>
      <c r="G15" s="33">
        <v>27</v>
      </c>
      <c r="H15" s="85"/>
      <c r="I15" s="72">
        <f t="shared" si="0"/>
        <v>0</v>
      </c>
      <c r="J15" s="21" t="s">
        <v>30</v>
      </c>
      <c r="K15" s="78"/>
    </row>
    <row r="16" spans="1:11" ht="30">
      <c r="A16" s="16"/>
      <c r="B16" s="64" t="s">
        <v>11</v>
      </c>
      <c r="C16" s="65" t="s">
        <v>31</v>
      </c>
      <c r="D16" s="19" t="s">
        <v>32</v>
      </c>
      <c r="E16" s="19" t="s">
        <v>33</v>
      </c>
      <c r="F16" s="29" t="s">
        <v>15</v>
      </c>
      <c r="G16" s="33">
        <v>10</v>
      </c>
      <c r="H16" s="85"/>
      <c r="I16" s="72">
        <f t="shared" si="0"/>
        <v>0</v>
      </c>
      <c r="J16" s="40" t="s">
        <v>34</v>
      </c>
      <c r="K16" s="79"/>
    </row>
    <row r="17" spans="1:11" ht="30">
      <c r="A17" s="16"/>
      <c r="B17" s="64" t="s">
        <v>11</v>
      </c>
      <c r="C17" s="65" t="s">
        <v>35</v>
      </c>
      <c r="D17" s="19" t="s">
        <v>29</v>
      </c>
      <c r="E17" s="19" t="s">
        <v>188</v>
      </c>
      <c r="F17" s="29" t="s">
        <v>15</v>
      </c>
      <c r="G17" s="33">
        <v>10</v>
      </c>
      <c r="H17" s="85"/>
      <c r="I17" s="72">
        <f t="shared" si="0"/>
        <v>0</v>
      </c>
      <c r="J17" s="22" t="s">
        <v>30</v>
      </c>
      <c r="K17" s="80"/>
    </row>
    <row r="18" spans="1:11" ht="30">
      <c r="A18" s="16"/>
      <c r="B18" s="64" t="s">
        <v>11</v>
      </c>
      <c r="C18" s="65" t="s">
        <v>36</v>
      </c>
      <c r="D18" s="19" t="s">
        <v>37</v>
      </c>
      <c r="E18" s="19" t="s">
        <v>38</v>
      </c>
      <c r="F18" s="29" t="s">
        <v>15</v>
      </c>
      <c r="G18" s="33">
        <v>5</v>
      </c>
      <c r="H18" s="85"/>
      <c r="I18" s="72">
        <f t="shared" si="0"/>
        <v>0</v>
      </c>
      <c r="J18" s="40" t="s">
        <v>39</v>
      </c>
      <c r="K18" s="79"/>
    </row>
    <row r="19" spans="1:11" ht="60">
      <c r="A19" s="16"/>
      <c r="B19" s="64" t="s">
        <v>11</v>
      </c>
      <c r="C19" s="65" t="s">
        <v>40</v>
      </c>
      <c r="D19" s="19" t="s">
        <v>41</v>
      </c>
      <c r="E19" s="19" t="s">
        <v>42</v>
      </c>
      <c r="F19" s="29" t="s">
        <v>15</v>
      </c>
      <c r="G19" s="33">
        <v>12</v>
      </c>
      <c r="H19" s="85"/>
      <c r="I19" s="72">
        <f t="shared" si="0"/>
        <v>0</v>
      </c>
      <c r="J19" s="40" t="s">
        <v>43</v>
      </c>
      <c r="K19" s="79"/>
    </row>
    <row r="20" spans="1:11" ht="15">
      <c r="A20" s="16"/>
      <c r="B20" s="64" t="s">
        <v>11</v>
      </c>
      <c r="C20" s="65" t="s">
        <v>44</v>
      </c>
      <c r="D20" s="19" t="s">
        <v>45</v>
      </c>
      <c r="E20" s="19" t="s">
        <v>46</v>
      </c>
      <c r="F20" s="29" t="s">
        <v>15</v>
      </c>
      <c r="G20" s="33">
        <v>12</v>
      </c>
      <c r="H20" s="85"/>
      <c r="I20" s="72">
        <f t="shared" si="0"/>
        <v>0</v>
      </c>
      <c r="J20" s="40" t="s">
        <v>47</v>
      </c>
      <c r="K20" s="79"/>
    </row>
    <row r="21" spans="1:11" ht="135">
      <c r="A21" s="16"/>
      <c r="B21" s="64" t="s">
        <v>11</v>
      </c>
      <c r="C21" s="65" t="s">
        <v>48</v>
      </c>
      <c r="D21" s="19" t="s">
        <v>49</v>
      </c>
      <c r="E21" s="19" t="s">
        <v>50</v>
      </c>
      <c r="F21" s="29" t="s">
        <v>51</v>
      </c>
      <c r="G21" s="33">
        <v>12</v>
      </c>
      <c r="H21" s="86"/>
      <c r="I21" s="72">
        <f t="shared" si="0"/>
        <v>0</v>
      </c>
      <c r="J21" s="40" t="s">
        <v>52</v>
      </c>
      <c r="K21" s="79"/>
    </row>
    <row r="22" spans="1:12" s="26" customFormat="1" ht="45">
      <c r="A22" s="16"/>
      <c r="B22" s="64" t="s">
        <v>11</v>
      </c>
      <c r="C22" s="65" t="s">
        <v>53</v>
      </c>
      <c r="D22" s="19" t="s">
        <v>54</v>
      </c>
      <c r="E22" s="19" t="s">
        <v>55</v>
      </c>
      <c r="F22" s="29" t="s">
        <v>15</v>
      </c>
      <c r="G22" s="33">
        <v>1</v>
      </c>
      <c r="H22" s="85"/>
      <c r="I22" s="72">
        <f t="shared" si="0"/>
        <v>0</v>
      </c>
      <c r="J22" s="59" t="s">
        <v>56</v>
      </c>
      <c r="K22" s="81"/>
      <c r="L22" s="50"/>
    </row>
    <row r="23" spans="1:12" s="26" customFormat="1" ht="25.5">
      <c r="A23" s="16"/>
      <c r="B23" s="64" t="s">
        <v>11</v>
      </c>
      <c r="C23" s="65" t="s">
        <v>57</v>
      </c>
      <c r="D23" s="19" t="s">
        <v>58</v>
      </c>
      <c r="E23" s="19"/>
      <c r="F23" s="29" t="s">
        <v>15</v>
      </c>
      <c r="G23" s="33">
        <v>10</v>
      </c>
      <c r="H23" s="85"/>
      <c r="I23" s="72">
        <f t="shared" si="0"/>
        <v>0</v>
      </c>
      <c r="J23" s="55" t="s">
        <v>182</v>
      </c>
      <c r="K23" s="76"/>
      <c r="L23" s="50"/>
    </row>
    <row r="24" spans="1:12" s="26" customFormat="1" ht="45">
      <c r="A24" s="16"/>
      <c r="B24" s="64" t="s">
        <v>11</v>
      </c>
      <c r="C24" s="65" t="s">
        <v>59</v>
      </c>
      <c r="D24" s="19" t="s">
        <v>60</v>
      </c>
      <c r="E24" s="19" t="s">
        <v>61</v>
      </c>
      <c r="F24" s="29" t="s">
        <v>51</v>
      </c>
      <c r="G24" s="33">
        <v>10</v>
      </c>
      <c r="H24" s="85"/>
      <c r="I24" s="72">
        <f t="shared" si="0"/>
        <v>0</v>
      </c>
      <c r="J24" s="60" t="s">
        <v>62</v>
      </c>
      <c r="K24" s="82"/>
      <c r="L24" s="50"/>
    </row>
    <row r="25" spans="1:12" s="26" customFormat="1" ht="77.25" customHeight="1">
      <c r="A25" s="16"/>
      <c r="B25" s="64" t="s">
        <v>11</v>
      </c>
      <c r="C25" s="65" t="s">
        <v>63</v>
      </c>
      <c r="D25" s="19" t="s">
        <v>64</v>
      </c>
      <c r="E25" s="51" t="s">
        <v>65</v>
      </c>
      <c r="F25" s="29" t="s">
        <v>51</v>
      </c>
      <c r="G25" s="33">
        <v>10</v>
      </c>
      <c r="H25" s="85"/>
      <c r="I25" s="72">
        <f t="shared" si="0"/>
        <v>0</v>
      </c>
      <c r="J25" s="22" t="s">
        <v>66</v>
      </c>
      <c r="K25" s="80"/>
      <c r="L25" s="61"/>
    </row>
    <row r="26" spans="1:12" s="26" customFormat="1" ht="45">
      <c r="A26" s="16"/>
      <c r="B26" s="64" t="s">
        <v>11</v>
      </c>
      <c r="C26" s="65" t="s">
        <v>67</v>
      </c>
      <c r="D26" s="19" t="s">
        <v>68</v>
      </c>
      <c r="E26" s="19" t="s">
        <v>69</v>
      </c>
      <c r="F26" s="29" t="s">
        <v>51</v>
      </c>
      <c r="G26" s="33">
        <v>20</v>
      </c>
      <c r="H26" s="85"/>
      <c r="I26" s="72">
        <f t="shared" si="0"/>
        <v>0</v>
      </c>
      <c r="J26" s="62"/>
      <c r="K26" s="83"/>
      <c r="L26" s="50"/>
    </row>
    <row r="27" spans="1:12" s="26" customFormat="1" ht="25.5">
      <c r="A27" s="16"/>
      <c r="B27" s="64" t="s">
        <v>11</v>
      </c>
      <c r="C27" s="65" t="s">
        <v>70</v>
      </c>
      <c r="D27" s="19" t="s">
        <v>71</v>
      </c>
      <c r="E27" s="19" t="s">
        <v>72</v>
      </c>
      <c r="F27" s="29" t="s">
        <v>15</v>
      </c>
      <c r="G27" s="33">
        <v>15</v>
      </c>
      <c r="H27" s="85"/>
      <c r="I27" s="72">
        <f t="shared" si="0"/>
        <v>0</v>
      </c>
      <c r="J27" s="40" t="s">
        <v>73</v>
      </c>
      <c r="K27" s="79"/>
      <c r="L27" s="50"/>
    </row>
    <row r="28" spans="1:12" s="26" customFormat="1" ht="45">
      <c r="A28" s="16"/>
      <c r="B28" s="64" t="s">
        <v>11</v>
      </c>
      <c r="C28" s="65" t="s">
        <v>74</v>
      </c>
      <c r="D28" s="19" t="s">
        <v>75</v>
      </c>
      <c r="E28" s="19" t="s">
        <v>76</v>
      </c>
      <c r="F28" s="29" t="s">
        <v>15</v>
      </c>
      <c r="G28" s="33">
        <v>14</v>
      </c>
      <c r="H28" s="85"/>
      <c r="I28" s="72">
        <f t="shared" si="0"/>
        <v>0</v>
      </c>
      <c r="J28" s="40" t="s">
        <v>77</v>
      </c>
      <c r="K28" s="79"/>
      <c r="L28" s="50"/>
    </row>
    <row r="29" spans="1:13" s="26" customFormat="1" ht="60">
      <c r="A29" s="16"/>
      <c r="B29" s="64" t="s">
        <v>11</v>
      </c>
      <c r="C29" s="65" t="s">
        <v>78</v>
      </c>
      <c r="D29" s="19" t="s">
        <v>79</v>
      </c>
      <c r="E29" s="19" t="s">
        <v>80</v>
      </c>
      <c r="F29" s="29" t="s">
        <v>81</v>
      </c>
      <c r="G29" s="33">
        <v>2</v>
      </c>
      <c r="H29" s="85"/>
      <c r="I29" s="72">
        <f t="shared" si="0"/>
        <v>0</v>
      </c>
      <c r="J29" s="60" t="s">
        <v>82</v>
      </c>
      <c r="K29" s="82"/>
      <c r="L29" s="50"/>
      <c r="M29" s="63"/>
    </row>
    <row r="30" spans="1:12" s="26" customFormat="1" ht="15">
      <c r="A30" s="16"/>
      <c r="B30" s="64" t="s">
        <v>11</v>
      </c>
      <c r="C30" s="65" t="s">
        <v>83</v>
      </c>
      <c r="D30" s="19" t="s">
        <v>84</v>
      </c>
      <c r="E30" s="19" t="s">
        <v>85</v>
      </c>
      <c r="F30" s="29" t="s">
        <v>15</v>
      </c>
      <c r="G30" s="33">
        <v>16</v>
      </c>
      <c r="H30" s="85"/>
      <c r="I30" s="72">
        <f t="shared" si="0"/>
        <v>0</v>
      </c>
      <c r="J30" s="22" t="s">
        <v>86</v>
      </c>
      <c r="K30" s="80"/>
      <c r="L30" s="50"/>
    </row>
    <row r="31" spans="1:12" s="26" customFormat="1" ht="28.9" customHeight="1">
      <c r="A31" s="16"/>
      <c r="B31" s="64" t="s">
        <v>11</v>
      </c>
      <c r="C31" s="65" t="s">
        <v>87</v>
      </c>
      <c r="D31" s="19" t="s">
        <v>88</v>
      </c>
      <c r="E31" s="41" t="s">
        <v>89</v>
      </c>
      <c r="F31" s="29" t="s">
        <v>15</v>
      </c>
      <c r="G31" s="33">
        <v>4</v>
      </c>
      <c r="H31" s="85"/>
      <c r="I31" s="72">
        <f t="shared" si="0"/>
        <v>0</v>
      </c>
      <c r="J31" s="40" t="s">
        <v>90</v>
      </c>
      <c r="K31" s="79"/>
      <c r="L31" s="50"/>
    </row>
    <row r="32" spans="1:12" s="26" customFormat="1" ht="30">
      <c r="A32" s="16"/>
      <c r="B32" s="64" t="s">
        <v>11</v>
      </c>
      <c r="C32" s="65" t="s">
        <v>91</v>
      </c>
      <c r="D32" s="19" t="s">
        <v>92</v>
      </c>
      <c r="E32" s="51" t="s">
        <v>189</v>
      </c>
      <c r="F32" s="29" t="s">
        <v>15</v>
      </c>
      <c r="G32" s="33">
        <v>10</v>
      </c>
      <c r="H32" s="85"/>
      <c r="I32" s="72">
        <f aca="true" t="shared" si="1" ref="I32:I39">H32*G32</f>
        <v>0</v>
      </c>
      <c r="J32" s="40" t="s">
        <v>93</v>
      </c>
      <c r="K32" s="79"/>
      <c r="L32" s="61"/>
    </row>
    <row r="33" spans="1:12" s="26" customFormat="1" ht="30">
      <c r="A33" s="16"/>
      <c r="B33" s="64" t="s">
        <v>11</v>
      </c>
      <c r="C33" s="65" t="s">
        <v>94</v>
      </c>
      <c r="D33" s="19" t="s">
        <v>95</v>
      </c>
      <c r="E33" s="19" t="s">
        <v>96</v>
      </c>
      <c r="F33" s="29" t="s">
        <v>51</v>
      </c>
      <c r="G33" s="33">
        <v>15</v>
      </c>
      <c r="H33" s="85"/>
      <c r="I33" s="72">
        <f t="shared" si="1"/>
        <v>0</v>
      </c>
      <c r="J33" s="22" t="s">
        <v>97</v>
      </c>
      <c r="K33" s="80"/>
      <c r="L33" s="50"/>
    </row>
    <row r="34" spans="1:12" s="26" customFormat="1" ht="15">
      <c r="A34" s="16"/>
      <c r="B34" s="64" t="s">
        <v>11</v>
      </c>
      <c r="C34" s="65" t="s">
        <v>98</v>
      </c>
      <c r="D34" s="19" t="s">
        <v>99</v>
      </c>
      <c r="E34" s="19" t="s">
        <v>100</v>
      </c>
      <c r="F34" s="29" t="s">
        <v>15</v>
      </c>
      <c r="G34" s="33">
        <v>14</v>
      </c>
      <c r="H34" s="85"/>
      <c r="I34" s="72">
        <f t="shared" si="1"/>
        <v>0</v>
      </c>
      <c r="J34" s="59" t="s">
        <v>101</v>
      </c>
      <c r="K34" s="81"/>
      <c r="L34" s="50"/>
    </row>
    <row r="35" spans="1:12" s="26" customFormat="1" ht="25.5">
      <c r="A35" s="16"/>
      <c r="B35" s="64" t="s">
        <v>11</v>
      </c>
      <c r="C35" s="65" t="s">
        <v>102</v>
      </c>
      <c r="D35" s="19" t="s">
        <v>103</v>
      </c>
      <c r="E35" s="51" t="s">
        <v>104</v>
      </c>
      <c r="F35" s="29" t="s">
        <v>15</v>
      </c>
      <c r="G35" s="33">
        <v>12</v>
      </c>
      <c r="H35" s="85"/>
      <c r="I35" s="72">
        <f t="shared" si="1"/>
        <v>0</v>
      </c>
      <c r="J35" s="57" t="s">
        <v>178</v>
      </c>
      <c r="K35" s="77"/>
      <c r="L35" s="61"/>
    </row>
    <row r="36" spans="1:12" s="26" customFormat="1" ht="25.5">
      <c r="A36" s="16"/>
      <c r="B36" s="64" t="s">
        <v>11</v>
      </c>
      <c r="C36" s="65" t="s">
        <v>105</v>
      </c>
      <c r="D36" s="19" t="s">
        <v>106</v>
      </c>
      <c r="E36" s="19" t="s">
        <v>107</v>
      </c>
      <c r="F36" s="29" t="s">
        <v>15</v>
      </c>
      <c r="G36" s="33">
        <v>12</v>
      </c>
      <c r="H36" s="85"/>
      <c r="I36" s="72">
        <f t="shared" si="1"/>
        <v>0</v>
      </c>
      <c r="J36" s="57" t="s">
        <v>179</v>
      </c>
      <c r="K36" s="77"/>
      <c r="L36" s="50"/>
    </row>
    <row r="37" spans="1:12" s="26" customFormat="1" ht="38.25">
      <c r="A37" s="16"/>
      <c r="B37" s="64" t="s">
        <v>11</v>
      </c>
      <c r="C37" s="65" t="s">
        <v>108</v>
      </c>
      <c r="D37" s="19" t="s">
        <v>109</v>
      </c>
      <c r="E37" s="19" t="s">
        <v>110</v>
      </c>
      <c r="F37" s="29" t="s">
        <v>15</v>
      </c>
      <c r="G37" s="33">
        <v>14</v>
      </c>
      <c r="H37" s="85"/>
      <c r="I37" s="72">
        <f t="shared" si="1"/>
        <v>0</v>
      </c>
      <c r="J37" s="57" t="s">
        <v>180</v>
      </c>
      <c r="K37" s="77"/>
      <c r="L37" s="50"/>
    </row>
    <row r="38" spans="1:12" s="26" customFormat="1" ht="38.25">
      <c r="A38" s="16"/>
      <c r="B38" s="64" t="s">
        <v>11</v>
      </c>
      <c r="C38" s="65" t="s">
        <v>111</v>
      </c>
      <c r="D38" s="19" t="s">
        <v>112</v>
      </c>
      <c r="E38" s="19" t="s">
        <v>113</v>
      </c>
      <c r="F38" s="29" t="s">
        <v>15</v>
      </c>
      <c r="G38" s="33">
        <v>14</v>
      </c>
      <c r="H38" s="85"/>
      <c r="I38" s="72">
        <f t="shared" si="1"/>
        <v>0</v>
      </c>
      <c r="J38" s="57" t="s">
        <v>181</v>
      </c>
      <c r="K38" s="77"/>
      <c r="L38" s="50"/>
    </row>
    <row r="39" spans="1:12" s="26" customFormat="1" ht="60">
      <c r="A39" s="16"/>
      <c r="B39" s="64" t="s">
        <v>11</v>
      </c>
      <c r="C39" s="65" t="s">
        <v>114</v>
      </c>
      <c r="D39" s="19" t="s">
        <v>115</v>
      </c>
      <c r="E39" s="66" t="s">
        <v>116</v>
      </c>
      <c r="F39" s="29" t="s">
        <v>15</v>
      </c>
      <c r="G39" s="33">
        <v>5</v>
      </c>
      <c r="H39" s="85"/>
      <c r="I39" s="72">
        <f t="shared" si="1"/>
        <v>0</v>
      </c>
      <c r="J39" s="59" t="s">
        <v>117</v>
      </c>
      <c r="K39" s="81"/>
      <c r="L39" s="50"/>
    </row>
    <row r="40" spans="2:9" ht="15">
      <c r="B40" s="94" t="s">
        <v>9</v>
      </c>
      <c r="C40" s="94"/>
      <c r="D40" s="94"/>
      <c r="E40" s="94"/>
      <c r="F40" s="94"/>
      <c r="G40" s="94"/>
      <c r="H40" s="94"/>
      <c r="I40" s="35">
        <f>SUM(I10:I39)</f>
        <v>0</v>
      </c>
    </row>
  </sheetData>
  <mergeCells count="12">
    <mergeCell ref="B5:J5"/>
    <mergeCell ref="B7:J7"/>
    <mergeCell ref="B40:H40"/>
    <mergeCell ref="L10:L11"/>
    <mergeCell ref="E10:E11"/>
    <mergeCell ref="I10:I11"/>
    <mergeCell ref="H10:H11"/>
    <mergeCell ref="G10:G11"/>
    <mergeCell ref="F10:F11"/>
    <mergeCell ref="B10:B11"/>
    <mergeCell ref="C10:C11"/>
    <mergeCell ref="D10:D11"/>
  </mergeCells>
  <hyperlinks>
    <hyperlink ref="J11" r:id="rId1" display="http://kovove-postele.hledejceny.cz/tempo-kondela-magenta/"/>
    <hyperlink ref="J14" r:id="rId2" display="https://matracky.heureka.cz/eurosleep-pocket/"/>
    <hyperlink ref="J15" r:id="rId3" display="https://www.4home.cz/4home-nepropustny-chranic-matrace-relax60/?gclid=EAIaIQobChMIirvxgOXt1gIVxpQYCh3KuADZEAQYBCABEgKVr_D_BwE"/>
    <hyperlink ref="J16" r:id="rId4" display="https://www.postylky-postele.cz/produkty/matrace/120x60/matrace-polokokos---lux-120x60-cm/9.html?gclid=EAIaIQobChMIirvxgOXt1gIVxpQYCh3KuADZEAQYAiABEgLT4_D_BwE"/>
    <hyperlink ref="J17" r:id="rId5" display="https://www.4home.cz/4home-nepropustny-chranic-matrace-relax60/?gclid=EAIaIQobChMIirvxgOXt1gIVxpQYCh3KuADZEAQYBCABEgKVr_D_BwE"/>
    <hyperlink ref="J18" r:id="rId6" display="http://www.ikea.com/cz/cs/catalog/products/20045205/"/>
    <hyperlink ref="J19" r:id="rId7" display="https://www.sconto.cz/catalog/product/view/4690717402810100"/>
    <hyperlink ref="J20" r:id="rId8" display="https://www.nabytekpolodna.cz/308-policova-skrin-jim-5-x-09"/>
    <hyperlink ref="J24" r:id="rId9" display="https://www.lemama.cz/p/detska-prosivana-prikryvka-a-polstar-velvet-modry-rybicky-100-bavlna-100x80cm-30x40cm?utm_source=favi&amp;utm_medium=cpc&amp;utm_campaign=favi-detske-prikryvky&amp;utm_term=8d8d32f2-af2e-43ef-9250-93bded7148d4"/>
    <hyperlink ref="J27" r:id="rId10" display="https://www.svet-svitidel.cz/stolni-lampa-flip-1xg23-11w-cerna.html?gclid=EAIaIQobChMItpWA5fjt1gIVEkkZCh2pRAh0EAQYBSABEgIbZfD_BwE"/>
    <hyperlink ref="J29" r:id="rId11" display="https://www.nabyteksenkyr.cz/jidelni-stoly/stul-azeus-xl/?utm_source=favi&amp;utm_medium=cpc&amp;utm_campaign=favi-jidelni-stoly&amp;utm_term=54ea4231-90c0-480b-8b03-13b055100338"/>
    <hyperlink ref="J30" r:id="rId12" display="https://www.idea-nabytek.cz/nocni-stolek-4602-buk?gclid=EAIaIQobChMI1bSTpZXu1gIVDeAZCh1S6w1cEAQYBCABEgKTcfD_BwE"/>
    <hyperlink ref="J31" r:id="rId13" display="https://www.zbozi.cz/vyrobek/d40sl-potravinova-skrin-smile-textile-prava/"/>
    <hyperlink ref="J34" r:id="rId14" display="https://kose-na-pradlo.heureka.cz/curver-kos-na-pradlo-basket-victoria-50-l-vintage/"/>
    <hyperlink ref="J35" r:id="rId15" display="https://www.giftlab.cz/nastenne-vesaky/vesak-na-kabat-blomus-venea-bily/?gclid=EAIaIQobChMI9amF8-Ss6gIVDNiyCh3QCAZvEAQYAyABEgJqYfD_BwE"/>
    <hyperlink ref="J36" r:id="rId16" display="https://www.dedracek.cz/dedracek/eshop/4-1-Praci-prasky-tablety-gely/128-2-Suseni-pradla-zehleni/5/12767-XXL-Robuston-velky-skladaci-susak-4-clips-Dedra"/>
    <hyperlink ref="J37" r:id="rId17" display="https://www.onlinekoupelny.cz/sapho-artistic-odpadkovy-kos-30l-soft-close-brousena-nerez-dr130?utm_source=GoogleProducts&amp;utm_medium=search&amp;utm_campaign=GoogleMerchant&amp;gclid=EAIaIQobChMIwJuRweWs6gIVBdGyCh1DDwjPEAQYASABEgKiNfD_BwE"/>
    <hyperlink ref="J38" r:id="rId18" display="https://www.livero.cz/odpadkove-kose-2/artistic-odpadkovy-kos-5l--soft-close--nerez-mat/?gclid=EAIaIQobChMI3a3BjOas6gIVBN-yCh3tvQMoEAQYBCABEgLoAPD_BwE"/>
    <hyperlink ref="J12" r:id="rId19" display="https://www.vybersito.cz/zbozi/155192/postele/kovova-patrova-postel-kovova-palanda-paris-3025/?gclid=EAIaIQobChMI9KH0hZex6AIVgrHtCh1ZmAfgEAQYFyABEgJp5fD_BwE#prettyPhoto[gall]/0/"/>
    <hyperlink ref="J39" r:id="rId20" display="https://www.alza.cz/gimi-nature-3-stojan-na-odpadkove-pytle-d5013998.htm"/>
    <hyperlink ref="J21" r:id="rId21" display="https://www.primazidle.cz/Jidelni-sety-2424/Jidelni-sestava-FAUST-stul-4-zidle-dub-sonoma?utm_source=biano.cz&amp;utm_medium=cpc&amp;utm_content=95679976&amp;utm_campaign=biano%2Bjidelni-sety&amp;utm_term=11ea99bf-ca32-cc0a-9c38-5ab67eed28f8"/>
    <hyperlink ref="J22" r:id="rId22" display="https://www.fhnabytekplus.cz/cz/e-shop/887212/c19160-detske-zidle-a-zidlicky/detska-zidle-sandra-331710.html?gclid=EAIaIQobChMIgqm-k47A6QIVF4XVCh3oIwiXEAQYCCABEgJDdPD_BwE"/>
    <hyperlink ref="J23" r:id="rId23" display="https://nabytek-kelt.cz/bytove-systemy/shetland/obyvaci-pokoj-shetland-%5bm01378%5d/?gclid=EAIaIQobChMIm62nxeas6gIVitKyCh0PIAKPEAQYAiABEgJyfPD_BwE"/>
    <hyperlink ref="J28" r:id="rId24" display="https://www.idea-nabytek.cz/nocni-stolek-4602-buk?gclid=EAIaIQobChMI1bSTpZXu1gIVDeAZCh1S6w1cEAQYBCABEgKTcfD_BwE"/>
    <hyperlink ref="J32" r:id="rId25" display="http://www.ikea.com/cz/cs/catalog/categories/departments/childrens_ikea/18774/"/>
  </hyperlinks>
  <printOptions/>
  <pageMargins left="0.7" right="0.7" top="0.787401575" bottom="0.787401575" header="0.3" footer="0.3"/>
  <pageSetup horizontalDpi="300" verticalDpi="300" orientation="landscape" paperSize="8" scale="74" r:id="rId26"/>
  <colBreaks count="1" manualBreakCount="1">
    <brk id="1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SheetLayoutView="100" workbookViewId="0" topLeftCell="A1">
      <selection activeCell="E11" sqref="E11"/>
    </sheetView>
  </sheetViews>
  <sheetFormatPr defaultColWidth="8.8515625" defaultRowHeight="15"/>
  <cols>
    <col min="1" max="1" width="3.8515625" style="1" customWidth="1"/>
    <col min="2" max="2" width="25.28125" style="2" customWidth="1"/>
    <col min="3" max="3" width="6.00390625" style="3" bestFit="1" customWidth="1"/>
    <col min="4" max="4" width="27.00390625" style="4" customWidth="1"/>
    <col min="5" max="5" width="55.00390625" style="4" customWidth="1"/>
    <col min="6" max="6" width="8.00390625" style="4" customWidth="1"/>
    <col min="7" max="7" width="8.8515625" style="5" bestFit="1" customWidth="1"/>
    <col min="8" max="8" width="11.7109375" style="15" customWidth="1"/>
    <col min="9" max="9" width="14.00390625" style="9" bestFit="1" customWidth="1"/>
    <col min="10" max="11" width="84.00390625" style="8" customWidth="1"/>
    <col min="12" max="16384" width="8.8515625" style="9" customWidth="1"/>
  </cols>
  <sheetData>
    <row r="1" spans="8:9" ht="15">
      <c r="H1" s="6"/>
      <c r="I1" s="7"/>
    </row>
    <row r="2" spans="8:9" ht="15">
      <c r="H2" s="6"/>
      <c r="I2" s="7"/>
    </row>
    <row r="3" spans="8:9" ht="15">
      <c r="H3" s="6"/>
      <c r="I3" s="7"/>
    </row>
    <row r="4" spans="8:9" ht="15">
      <c r="H4" s="6"/>
      <c r="I4" s="7"/>
    </row>
    <row r="5" spans="2:11" ht="23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52"/>
    </row>
    <row r="6" spans="2:9" ht="15">
      <c r="B6" s="9"/>
      <c r="H6" s="6"/>
      <c r="I6" s="7"/>
    </row>
    <row r="7" spans="2:11" ht="15">
      <c r="B7" s="93" t="s">
        <v>118</v>
      </c>
      <c r="C7" s="93"/>
      <c r="D7" s="93"/>
      <c r="E7" s="93"/>
      <c r="F7" s="93"/>
      <c r="G7" s="93"/>
      <c r="H7" s="93"/>
      <c r="I7" s="93"/>
      <c r="J7" s="93"/>
      <c r="K7" s="53"/>
    </row>
    <row r="8" spans="8:9" ht="15">
      <c r="H8" s="6"/>
      <c r="I8" s="7"/>
    </row>
    <row r="9" spans="1:11" s="15" customFormat="1" ht="30">
      <c r="A9" s="10"/>
      <c r="B9" s="11" t="s">
        <v>2</v>
      </c>
      <c r="C9" s="12" t="s">
        <v>3</v>
      </c>
      <c r="D9" s="13" t="s">
        <v>4</v>
      </c>
      <c r="E9" s="13" t="s">
        <v>5</v>
      </c>
      <c r="F9" s="28" t="s">
        <v>6</v>
      </c>
      <c r="G9" s="32" t="s">
        <v>7</v>
      </c>
      <c r="H9" s="84" t="s">
        <v>8</v>
      </c>
      <c r="I9" s="14" t="s">
        <v>9</v>
      </c>
      <c r="J9" s="13" t="s">
        <v>10</v>
      </c>
      <c r="K9" s="75" t="s">
        <v>190</v>
      </c>
    </row>
    <row r="10" spans="1:11" ht="45">
      <c r="A10" s="16"/>
      <c r="B10" s="17" t="s">
        <v>119</v>
      </c>
      <c r="C10" s="18" t="s">
        <v>120</v>
      </c>
      <c r="D10" s="23" t="s">
        <v>121</v>
      </c>
      <c r="E10" s="44" t="s">
        <v>122</v>
      </c>
      <c r="F10" s="70" t="s">
        <v>15</v>
      </c>
      <c r="G10" s="71">
        <v>6</v>
      </c>
      <c r="H10" s="87"/>
      <c r="I10" s="67">
        <f aca="true" t="shared" si="0" ref="I10:I12">H10*G10</f>
        <v>0</v>
      </c>
      <c r="J10" s="27" t="s">
        <v>123</v>
      </c>
      <c r="K10" s="82"/>
    </row>
    <row r="11" spans="1:11" ht="45">
      <c r="A11" s="16"/>
      <c r="B11" s="17" t="s">
        <v>119</v>
      </c>
      <c r="C11" s="18" t="s">
        <v>124</v>
      </c>
      <c r="D11" s="23" t="s">
        <v>125</v>
      </c>
      <c r="E11" s="44" t="s">
        <v>192</v>
      </c>
      <c r="F11" s="70" t="s">
        <v>15</v>
      </c>
      <c r="G11" s="71">
        <v>1</v>
      </c>
      <c r="H11" s="87"/>
      <c r="I11" s="67">
        <f t="shared" si="0"/>
        <v>0</v>
      </c>
      <c r="J11" s="46" t="s">
        <v>183</v>
      </c>
      <c r="K11" s="82"/>
    </row>
    <row r="12" spans="1:11" ht="38.25">
      <c r="A12" s="16"/>
      <c r="B12" s="17" t="s">
        <v>119</v>
      </c>
      <c r="C12" s="18" t="s">
        <v>126</v>
      </c>
      <c r="D12" s="23" t="s">
        <v>127</v>
      </c>
      <c r="E12" s="44" t="s">
        <v>128</v>
      </c>
      <c r="F12" s="70" t="s">
        <v>15</v>
      </c>
      <c r="G12" s="71">
        <v>1</v>
      </c>
      <c r="H12" s="87"/>
      <c r="I12" s="67">
        <f t="shared" si="0"/>
        <v>0</v>
      </c>
      <c r="J12" s="27" t="s">
        <v>129</v>
      </c>
      <c r="K12" s="82"/>
    </row>
    <row r="13" spans="2:9" ht="15">
      <c r="B13" s="94" t="s">
        <v>9</v>
      </c>
      <c r="C13" s="94"/>
      <c r="D13" s="94"/>
      <c r="E13" s="94"/>
      <c r="F13" s="94"/>
      <c r="G13" s="94"/>
      <c r="H13" s="94"/>
      <c r="I13" s="35">
        <f>SUM(I10:I12)</f>
        <v>0</v>
      </c>
    </row>
  </sheetData>
  <mergeCells count="3">
    <mergeCell ref="B5:J5"/>
    <mergeCell ref="B7:J7"/>
    <mergeCell ref="B13:H13"/>
  </mergeCells>
  <hyperlinks>
    <hyperlink ref="J11" r:id="rId1" display="https://vsepropradelny.cz/bazar/pracky/profesionalni-pracka-primus-sp105/"/>
    <hyperlink ref="J12" r:id="rId2" display="https://www.mall.cz/kondenzacni-susicky/siemens-wt47w540by?gclid=Cj0KEQjwxPbHBRCdxJLF3qen3dYBEiQAMRyxS02ThRW5L-QX_VLbIp0R_Humljt_wkQtxi4vY8ebL-gaAmcX8P8HAQ&amp;dclid=CLmR5emmvdMCFTIw0wod9JYIgA"/>
    <hyperlink ref="J10" r:id="rId3" display="https://mikrovlnne-trouby.heureka.cz/electrolux-ems-21400-s/#o=2"/>
  </hyperlinks>
  <printOptions/>
  <pageMargins left="0.7" right="0.7" top="0.787401575" bottom="0.787401575" header="0.3" footer="0.3"/>
  <pageSetup horizontalDpi="300" verticalDpi="300" orientation="landscape" paperSize="8" scale="71" r:id="rId4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SheetLayoutView="100" workbookViewId="0" topLeftCell="A1">
      <selection activeCell="J10" sqref="J10"/>
    </sheetView>
  </sheetViews>
  <sheetFormatPr defaultColWidth="8.8515625" defaultRowHeight="15"/>
  <cols>
    <col min="1" max="1" width="3.8515625" style="1" customWidth="1"/>
    <col min="2" max="2" width="25.28125" style="2" customWidth="1"/>
    <col min="3" max="3" width="6.00390625" style="3" bestFit="1" customWidth="1"/>
    <col min="4" max="4" width="28.7109375" style="4" customWidth="1"/>
    <col min="5" max="5" width="55.00390625" style="4" customWidth="1"/>
    <col min="6" max="6" width="8.00390625" style="4" customWidth="1"/>
    <col min="7" max="7" width="8.8515625" style="5" bestFit="1" customWidth="1"/>
    <col min="8" max="8" width="11.7109375" style="15" customWidth="1"/>
    <col min="9" max="9" width="14.00390625" style="9" bestFit="1" customWidth="1"/>
    <col min="10" max="11" width="84.00390625" style="8" customWidth="1"/>
    <col min="12" max="16384" width="8.8515625" style="9" customWidth="1"/>
  </cols>
  <sheetData>
    <row r="1" spans="8:9" ht="15">
      <c r="H1" s="6"/>
      <c r="I1" s="7"/>
    </row>
    <row r="2" spans="8:9" ht="15">
      <c r="H2" s="6"/>
      <c r="I2" s="7"/>
    </row>
    <row r="3" spans="8:9" ht="15">
      <c r="H3" s="6"/>
      <c r="I3" s="7"/>
    </row>
    <row r="4" spans="8:9" ht="15">
      <c r="H4" s="6"/>
      <c r="I4" s="7"/>
    </row>
    <row r="5" spans="2:11" ht="23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52"/>
    </row>
    <row r="6" spans="2:9" ht="15">
      <c r="B6" s="9"/>
      <c r="H6" s="6"/>
      <c r="I6" s="7"/>
    </row>
    <row r="7" spans="2:11" ht="15">
      <c r="B7" s="93" t="s">
        <v>130</v>
      </c>
      <c r="C7" s="93"/>
      <c r="D7" s="93"/>
      <c r="E7" s="93"/>
      <c r="F7" s="93"/>
      <c r="G7" s="93"/>
      <c r="H7" s="93"/>
      <c r="I7" s="93"/>
      <c r="J7" s="93"/>
      <c r="K7" s="53"/>
    </row>
    <row r="8" spans="8:9" ht="15">
      <c r="H8" s="6"/>
      <c r="I8" s="7"/>
    </row>
    <row r="9" spans="1:11" s="15" customFormat="1" ht="30">
      <c r="A9" s="10"/>
      <c r="B9" s="11" t="s">
        <v>2</v>
      </c>
      <c r="C9" s="12" t="s">
        <v>3</v>
      </c>
      <c r="D9" s="13" t="s">
        <v>4</v>
      </c>
      <c r="E9" s="13" t="s">
        <v>5</v>
      </c>
      <c r="F9" s="28" t="s">
        <v>6</v>
      </c>
      <c r="G9" s="32" t="s">
        <v>7</v>
      </c>
      <c r="H9" s="84" t="s">
        <v>8</v>
      </c>
      <c r="I9" s="14" t="s">
        <v>9</v>
      </c>
      <c r="J9" s="13" t="s">
        <v>10</v>
      </c>
      <c r="K9" s="75" t="s">
        <v>190</v>
      </c>
    </row>
    <row r="10" spans="1:12" ht="45">
      <c r="A10" s="16"/>
      <c r="B10" s="17" t="s">
        <v>131</v>
      </c>
      <c r="C10" s="18" t="s">
        <v>132</v>
      </c>
      <c r="D10" s="24" t="s">
        <v>133</v>
      </c>
      <c r="E10" s="24" t="s">
        <v>191</v>
      </c>
      <c r="F10" s="31" t="s">
        <v>15</v>
      </c>
      <c r="G10" s="34">
        <v>7</v>
      </c>
      <c r="H10" s="88"/>
      <c r="I10" s="20">
        <f aca="true" t="shared" si="0" ref="I10:I16">H10*G10</f>
        <v>0</v>
      </c>
      <c r="J10" s="25"/>
      <c r="K10" s="89"/>
      <c r="L10" s="15"/>
    </row>
    <row r="11" spans="1:11" ht="45">
      <c r="A11" s="16"/>
      <c r="B11" s="17" t="s">
        <v>134</v>
      </c>
      <c r="C11" s="18" t="s">
        <v>135</v>
      </c>
      <c r="D11" s="23" t="s">
        <v>136</v>
      </c>
      <c r="E11" s="68" t="s">
        <v>137</v>
      </c>
      <c r="F11" s="30" t="s">
        <v>51</v>
      </c>
      <c r="G11" s="34">
        <v>15</v>
      </c>
      <c r="H11" s="88"/>
      <c r="I11" s="20">
        <f t="shared" si="0"/>
        <v>0</v>
      </c>
      <c r="J11" s="27" t="s">
        <v>138</v>
      </c>
      <c r="K11" s="82"/>
    </row>
    <row r="12" spans="1:11" ht="51">
      <c r="A12" s="16"/>
      <c r="B12" s="17" t="s">
        <v>134</v>
      </c>
      <c r="C12" s="18" t="s">
        <v>139</v>
      </c>
      <c r="D12" s="23" t="s">
        <v>140</v>
      </c>
      <c r="E12" s="42" t="s">
        <v>141</v>
      </c>
      <c r="F12" s="30" t="s">
        <v>51</v>
      </c>
      <c r="G12" s="34">
        <v>6</v>
      </c>
      <c r="H12" s="88"/>
      <c r="I12" s="20">
        <f t="shared" si="0"/>
        <v>0</v>
      </c>
      <c r="J12" s="39" t="s">
        <v>142</v>
      </c>
      <c r="K12" s="90"/>
    </row>
    <row r="13" spans="1:11" ht="45">
      <c r="A13" s="16"/>
      <c r="B13" s="17" t="s">
        <v>134</v>
      </c>
      <c r="C13" s="18" t="s">
        <v>143</v>
      </c>
      <c r="D13" s="23" t="s">
        <v>144</v>
      </c>
      <c r="E13" s="42" t="s">
        <v>145</v>
      </c>
      <c r="F13" s="30" t="s">
        <v>51</v>
      </c>
      <c r="G13" s="34">
        <v>5</v>
      </c>
      <c r="H13" s="88"/>
      <c r="I13" s="20">
        <f t="shared" si="0"/>
        <v>0</v>
      </c>
      <c r="J13" s="27" t="s">
        <v>146</v>
      </c>
      <c r="K13" s="82"/>
    </row>
    <row r="14" spans="1:11" ht="45">
      <c r="A14" s="16"/>
      <c r="B14" s="17" t="s">
        <v>134</v>
      </c>
      <c r="C14" s="18" t="s">
        <v>147</v>
      </c>
      <c r="D14" s="23" t="s">
        <v>148</v>
      </c>
      <c r="E14" s="42" t="s">
        <v>149</v>
      </c>
      <c r="F14" s="30" t="s">
        <v>51</v>
      </c>
      <c r="G14" s="34">
        <v>5</v>
      </c>
      <c r="H14" s="88"/>
      <c r="I14" s="20">
        <f t="shared" si="0"/>
        <v>0</v>
      </c>
      <c r="J14" s="27" t="s">
        <v>150</v>
      </c>
      <c r="K14" s="82"/>
    </row>
    <row r="15" spans="1:11" ht="25.5">
      <c r="A15" s="16"/>
      <c r="B15" s="17" t="s">
        <v>134</v>
      </c>
      <c r="C15" s="18" t="s">
        <v>151</v>
      </c>
      <c r="D15" s="23" t="s">
        <v>152</v>
      </c>
      <c r="E15" s="69" t="s">
        <v>153</v>
      </c>
      <c r="F15" s="30" t="s">
        <v>51</v>
      </c>
      <c r="G15" s="34">
        <v>15</v>
      </c>
      <c r="H15" s="88"/>
      <c r="I15" s="20">
        <f t="shared" si="0"/>
        <v>0</v>
      </c>
      <c r="J15" s="27" t="s">
        <v>154</v>
      </c>
      <c r="K15" s="82"/>
    </row>
    <row r="16" spans="1:11" s="26" customFormat="1" ht="25.5">
      <c r="A16" s="16"/>
      <c r="B16" s="17" t="s">
        <v>134</v>
      </c>
      <c r="C16" s="18" t="s">
        <v>155</v>
      </c>
      <c r="D16" s="23" t="s">
        <v>156</v>
      </c>
      <c r="E16" s="69" t="s">
        <v>157</v>
      </c>
      <c r="F16" s="30" t="s">
        <v>15</v>
      </c>
      <c r="G16" s="48">
        <v>16</v>
      </c>
      <c r="H16" s="88"/>
      <c r="I16" s="45">
        <f t="shared" si="0"/>
        <v>0</v>
      </c>
      <c r="J16" s="60" t="s">
        <v>158</v>
      </c>
      <c r="K16" s="82"/>
    </row>
    <row r="17" spans="2:9" ht="15">
      <c r="B17" s="94" t="s">
        <v>9</v>
      </c>
      <c r="C17" s="94"/>
      <c r="D17" s="94"/>
      <c r="E17" s="94"/>
      <c r="F17" s="94"/>
      <c r="G17" s="94"/>
      <c r="H17" s="94"/>
      <c r="I17" s="7">
        <f>SUM(I10:I16)</f>
        <v>0</v>
      </c>
    </row>
    <row r="21" ht="15">
      <c r="E21" s="36"/>
    </row>
    <row r="22" ht="15">
      <c r="E22" s="36"/>
    </row>
    <row r="23" ht="15">
      <c r="E23" s="36"/>
    </row>
    <row r="24" ht="15">
      <c r="E24" s="36"/>
    </row>
    <row r="25" ht="15">
      <c r="E25" s="36"/>
    </row>
  </sheetData>
  <mergeCells count="3">
    <mergeCell ref="B5:J5"/>
    <mergeCell ref="B7:J7"/>
    <mergeCell ref="B17:H17"/>
  </mergeCells>
  <hyperlinks>
    <hyperlink ref="J11" r:id="rId1" display="https://www.4home.cz/banquet-30dilna-jidelni-sada-onion/?gclid=EAIaIQobChMImvKUv5Hu1gIVGmUZCh1dzgVWEAkYDyABEgLy9_D_BwE"/>
    <hyperlink ref="J13" r:id="rId2" display="https://sady-nadobi.heureka.cz/tescoma-president-10-ks/#o=2"/>
    <hyperlink ref="J14" r:id="rId3" display="https://sady-nadobi.heureka.cz/tefal-ingenio-essential-l2009902-8-ks/#o=2"/>
    <hyperlink ref="J16" r:id="rId4" display="https://www.mall.cz/rychlovarne-konvice/concept-rk4140?gclid=EAIaIQobChMI2LrQn7DZ6QIViIbVCh0HPggTEAQYASABEgLvV_D_BwE"/>
    <hyperlink ref="J15" r:id="rId5" display="https://www.4home.cz/4home-3dilna-sada-pekacu/?gclid=EAIaIQobChMIgabl6pTu1gIVFsayCh2FHgYMEAQYAiABEgLo2PD_BwE"/>
  </hyperlinks>
  <printOptions/>
  <pageMargins left="0.7" right="0.7" top="0.787401575" bottom="0.787401575" header="0.3" footer="0.3"/>
  <pageSetup horizontalDpi="300" verticalDpi="300" orientation="landscape" paperSize="8" scale="52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SheetLayoutView="100" workbookViewId="0" topLeftCell="E1">
      <selection activeCell="K9" sqref="K9"/>
    </sheetView>
  </sheetViews>
  <sheetFormatPr defaultColWidth="8.8515625" defaultRowHeight="15"/>
  <cols>
    <col min="1" max="1" width="3.8515625" style="1" customWidth="1"/>
    <col min="2" max="2" width="25.28125" style="2" customWidth="1"/>
    <col min="3" max="3" width="6.00390625" style="3" bestFit="1" customWidth="1"/>
    <col min="4" max="4" width="27.00390625" style="4" customWidth="1"/>
    <col min="5" max="5" width="55.00390625" style="4" customWidth="1"/>
    <col min="6" max="6" width="8.00390625" style="4" customWidth="1"/>
    <col min="7" max="7" width="8.8515625" style="5" bestFit="1" customWidth="1"/>
    <col min="8" max="8" width="11.7109375" style="15" customWidth="1"/>
    <col min="9" max="9" width="14.00390625" style="9" bestFit="1" customWidth="1"/>
    <col min="10" max="11" width="84.00390625" style="8" customWidth="1"/>
    <col min="12" max="12" width="4.00390625" style="9" customWidth="1"/>
    <col min="13" max="16384" width="8.8515625" style="9" customWidth="1"/>
  </cols>
  <sheetData>
    <row r="1" spans="8:9" ht="15">
      <c r="H1" s="6"/>
      <c r="I1" s="7"/>
    </row>
    <row r="2" spans="8:9" ht="15">
      <c r="H2" s="6"/>
      <c r="I2" s="7"/>
    </row>
    <row r="3" spans="8:9" ht="15">
      <c r="H3" s="6"/>
      <c r="I3" s="7"/>
    </row>
    <row r="4" spans="8:9" ht="15">
      <c r="H4" s="6"/>
      <c r="I4" s="7"/>
    </row>
    <row r="5" spans="2:11" ht="23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52"/>
    </row>
    <row r="6" spans="2:9" ht="15">
      <c r="B6" s="9"/>
      <c r="H6" s="6"/>
      <c r="I6" s="7"/>
    </row>
    <row r="7" spans="2:11" ht="15">
      <c r="B7" s="93" t="s">
        <v>159</v>
      </c>
      <c r="C7" s="93"/>
      <c r="D7" s="93"/>
      <c r="E7" s="93"/>
      <c r="F7" s="93"/>
      <c r="G7" s="93"/>
      <c r="H7" s="93"/>
      <c r="I7" s="93"/>
      <c r="J7" s="93"/>
      <c r="K7" s="53"/>
    </row>
    <row r="8" spans="8:9" ht="15">
      <c r="H8" s="6"/>
      <c r="I8" s="7"/>
    </row>
    <row r="9" spans="1:11" s="15" customFormat="1" ht="30">
      <c r="A9" s="10"/>
      <c r="B9" s="11" t="s">
        <v>2</v>
      </c>
      <c r="C9" s="12" t="s">
        <v>3</v>
      </c>
      <c r="D9" s="13" t="s">
        <v>4</v>
      </c>
      <c r="E9" s="13" t="s">
        <v>5</v>
      </c>
      <c r="F9" s="28" t="s">
        <v>6</v>
      </c>
      <c r="G9" s="32" t="s">
        <v>7</v>
      </c>
      <c r="H9" s="84" t="s">
        <v>8</v>
      </c>
      <c r="I9" s="14" t="s">
        <v>9</v>
      </c>
      <c r="J9" s="13" t="s">
        <v>10</v>
      </c>
      <c r="K9" s="75" t="s">
        <v>190</v>
      </c>
    </row>
    <row r="10" spans="1:11" s="15" customFormat="1" ht="30">
      <c r="A10" s="10"/>
      <c r="B10" s="122" t="s">
        <v>175</v>
      </c>
      <c r="C10" s="112" t="s">
        <v>160</v>
      </c>
      <c r="D10" s="110" t="s">
        <v>161</v>
      </c>
      <c r="E10" s="43" t="s">
        <v>162</v>
      </c>
      <c r="F10" s="114" t="s">
        <v>51</v>
      </c>
      <c r="G10" s="116">
        <v>1</v>
      </c>
      <c r="H10" s="118"/>
      <c r="I10" s="120">
        <f>G10*H10</f>
        <v>0</v>
      </c>
      <c r="J10" s="38" t="s">
        <v>163</v>
      </c>
      <c r="K10" s="91"/>
    </row>
    <row r="11" spans="1:11" s="15" customFormat="1" ht="15">
      <c r="A11" s="10"/>
      <c r="B11" s="123"/>
      <c r="C11" s="113"/>
      <c r="D11" s="111"/>
      <c r="E11" s="42" t="s">
        <v>164</v>
      </c>
      <c r="F11" s="115"/>
      <c r="G11" s="117"/>
      <c r="H11" s="119"/>
      <c r="I11" s="121"/>
      <c r="J11" s="38" t="s">
        <v>165</v>
      </c>
      <c r="K11" s="91"/>
    </row>
    <row r="12" spans="1:11" s="15" customFormat="1" ht="15">
      <c r="A12" s="10"/>
      <c r="B12" s="124"/>
      <c r="C12" s="113"/>
      <c r="D12" s="111"/>
      <c r="E12" s="37" t="s">
        <v>166</v>
      </c>
      <c r="F12" s="115"/>
      <c r="G12" s="117"/>
      <c r="H12" s="119"/>
      <c r="I12" s="121"/>
      <c r="J12" s="38" t="s">
        <v>167</v>
      </c>
      <c r="K12" s="91"/>
    </row>
    <row r="13" spans="2:9" ht="15">
      <c r="B13" s="94" t="s">
        <v>9</v>
      </c>
      <c r="C13" s="94"/>
      <c r="D13" s="94"/>
      <c r="E13" s="94"/>
      <c r="F13" s="94"/>
      <c r="G13" s="94"/>
      <c r="H13" s="94"/>
      <c r="I13" s="35">
        <f>SUM(I10:I10)</f>
        <v>0</v>
      </c>
    </row>
    <row r="17" spans="10:11" ht="15">
      <c r="J17" s="9"/>
      <c r="K17" s="9"/>
    </row>
    <row r="18" spans="10:11" ht="15">
      <c r="J18" s="9"/>
      <c r="K18" s="9"/>
    </row>
    <row r="19" spans="10:11" ht="15">
      <c r="J19" s="9"/>
      <c r="K19" s="9"/>
    </row>
  </sheetData>
  <mergeCells count="10">
    <mergeCell ref="B5:J5"/>
    <mergeCell ref="B7:J7"/>
    <mergeCell ref="B13:H13"/>
    <mergeCell ref="D10:D12"/>
    <mergeCell ref="C10:C12"/>
    <mergeCell ref="F10:F12"/>
    <mergeCell ref="G10:G12"/>
    <mergeCell ref="H10:H12"/>
    <mergeCell ref="I10:I12"/>
    <mergeCell ref="B10:B12"/>
  </mergeCells>
  <printOptions/>
  <pageMargins left="0.7" right="0.7" top="0.787401575" bottom="0.787401575" header="0.3" footer="0.3"/>
  <pageSetup horizontalDpi="300" verticalDpi="300" orientation="landscape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90" zoomScaleSheetLayoutView="90" workbookViewId="0" topLeftCell="D1">
      <selection activeCell="E10" sqref="E10"/>
    </sheetView>
  </sheetViews>
  <sheetFormatPr defaultColWidth="8.8515625" defaultRowHeight="15"/>
  <cols>
    <col min="1" max="1" width="3.8515625" style="1" customWidth="1"/>
    <col min="2" max="2" width="25.28125" style="2" customWidth="1"/>
    <col min="3" max="3" width="6.00390625" style="3" bestFit="1" customWidth="1"/>
    <col min="4" max="4" width="27.00390625" style="4" customWidth="1"/>
    <col min="5" max="5" width="55.00390625" style="4" customWidth="1"/>
    <col min="6" max="6" width="8.00390625" style="4" customWidth="1"/>
    <col min="7" max="7" width="8.8515625" style="5" bestFit="1" customWidth="1"/>
    <col min="8" max="8" width="11.7109375" style="15" customWidth="1"/>
    <col min="9" max="9" width="14.00390625" style="9" bestFit="1" customWidth="1"/>
    <col min="10" max="11" width="84.00390625" style="8" customWidth="1"/>
    <col min="12" max="16384" width="8.8515625" style="9" customWidth="1"/>
  </cols>
  <sheetData>
    <row r="1" spans="8:9" ht="15">
      <c r="H1" s="6"/>
      <c r="I1" s="7"/>
    </row>
    <row r="2" spans="8:9" ht="15">
      <c r="H2" s="6"/>
      <c r="I2" s="7"/>
    </row>
    <row r="3" spans="8:9" ht="15">
      <c r="H3" s="6"/>
      <c r="I3" s="7"/>
    </row>
    <row r="4" spans="8:9" ht="15">
      <c r="H4" s="6"/>
      <c r="I4" s="7"/>
    </row>
    <row r="5" spans="2:11" ht="23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52"/>
    </row>
    <row r="6" spans="2:9" ht="15">
      <c r="B6" s="9"/>
      <c r="H6" s="6"/>
      <c r="I6" s="7"/>
    </row>
    <row r="7" spans="2:11" ht="15">
      <c r="B7" s="93" t="s">
        <v>118</v>
      </c>
      <c r="C7" s="93"/>
      <c r="D7" s="93"/>
      <c r="E7" s="93"/>
      <c r="F7" s="93"/>
      <c r="G7" s="93"/>
      <c r="H7" s="93"/>
      <c r="I7" s="93"/>
      <c r="J7" s="93"/>
      <c r="K7" s="53"/>
    </row>
    <row r="8" spans="8:9" ht="15">
      <c r="H8" s="6"/>
      <c r="I8" s="7"/>
    </row>
    <row r="9" spans="1:11" s="15" customFormat="1" ht="30">
      <c r="A9" s="10"/>
      <c r="B9" s="11" t="s">
        <v>2</v>
      </c>
      <c r="C9" s="12" t="s">
        <v>3</v>
      </c>
      <c r="D9" s="13" t="s">
        <v>4</v>
      </c>
      <c r="E9" s="13" t="s">
        <v>5</v>
      </c>
      <c r="F9" s="28" t="s">
        <v>6</v>
      </c>
      <c r="G9" s="32" t="s">
        <v>7</v>
      </c>
      <c r="H9" s="84" t="s">
        <v>8</v>
      </c>
      <c r="I9" s="14" t="s">
        <v>9</v>
      </c>
      <c r="J9" s="13" t="s">
        <v>10</v>
      </c>
      <c r="K9" s="75" t="s">
        <v>190</v>
      </c>
    </row>
    <row r="10" spans="1:11" s="26" customFormat="1" ht="120">
      <c r="A10" s="16"/>
      <c r="B10" s="17" t="s">
        <v>168</v>
      </c>
      <c r="C10" s="73" t="s">
        <v>185</v>
      </c>
      <c r="D10" s="24" t="s">
        <v>169</v>
      </c>
      <c r="E10" s="42" t="s">
        <v>170</v>
      </c>
      <c r="F10" s="47" t="s">
        <v>15</v>
      </c>
      <c r="G10" s="48">
        <v>2</v>
      </c>
      <c r="H10" s="88"/>
      <c r="I10" s="45">
        <f aca="true" t="shared" si="0" ref="I10:I11">H10*G10</f>
        <v>0</v>
      </c>
      <c r="J10" s="55" t="s">
        <v>171</v>
      </c>
      <c r="K10" s="76"/>
    </row>
    <row r="11" spans="1:12" s="26" customFormat="1" ht="51">
      <c r="A11" s="16"/>
      <c r="B11" s="17" t="s">
        <v>168</v>
      </c>
      <c r="C11" s="73" t="s">
        <v>186</v>
      </c>
      <c r="D11" s="24" t="s">
        <v>172</v>
      </c>
      <c r="E11" s="55" t="s">
        <v>173</v>
      </c>
      <c r="F11" s="47" t="s">
        <v>15</v>
      </c>
      <c r="G11" s="48">
        <v>1</v>
      </c>
      <c r="H11" s="88"/>
      <c r="I11" s="45">
        <f t="shared" si="0"/>
        <v>0</v>
      </c>
      <c r="J11" s="55" t="s">
        <v>174</v>
      </c>
      <c r="K11" s="76"/>
      <c r="L11" s="74" t="s">
        <v>184</v>
      </c>
    </row>
    <row r="12" spans="2:9" ht="15">
      <c r="B12" s="94" t="s">
        <v>9</v>
      </c>
      <c r="C12" s="94"/>
      <c r="D12" s="94"/>
      <c r="E12" s="94"/>
      <c r="F12" s="94"/>
      <c r="G12" s="94"/>
      <c r="H12" s="94"/>
      <c r="I12" s="35">
        <f>SUM(I10:I11)</f>
        <v>0</v>
      </c>
    </row>
  </sheetData>
  <mergeCells count="3">
    <mergeCell ref="B5:J5"/>
    <mergeCell ref="B7:J7"/>
    <mergeCell ref="B12:H12"/>
  </mergeCells>
  <hyperlinks>
    <hyperlink ref="J10" r:id="rId1" display="https://sprzetowo.cz/stoln-potae/hern-pota-set--komputer-core-i5--monitor-dell?gclid=EAIaIQobChMIpNSlj7HZ6QIVAtd3Ch2wlAC8EAQYBCABEgKgO_D_BwE"/>
  </hyperlinks>
  <printOptions/>
  <pageMargins left="0.7" right="0.7" top="0.787401575" bottom="0.787401575" header="0.3" footer="0.3"/>
  <pageSetup horizontalDpi="300" verticalDpi="300" orientation="landscape" paperSize="8" scale="71" r:id="rId2"/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13" ma:contentTypeDescription="Vytvoří nový dokument" ma:contentTypeScope="" ma:versionID="e4fb12c9d4dc22cbe535b1d6ba51bde8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f6085de7b6de8ec35c43fa3fd4982794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4cc1580-2a65-4676-bc43-8335e1d94486" xsi:nil="true"/>
  </documentManagement>
</p:properties>
</file>

<file path=customXml/itemProps1.xml><?xml version="1.0" encoding="utf-8"?>
<ds:datastoreItem xmlns:ds="http://schemas.openxmlformats.org/officeDocument/2006/customXml" ds:itemID="{17E11EDD-7CBC-48B6-B214-891EF2DB3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4F703F-543C-4C59-AE7B-CB051BF7C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150a7-0dd8-4c18-9463-a952d6568fe2"/>
    <ds:schemaRef ds:uri="d4cc1580-2a65-4676-bc43-8335e1d94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886C93-9983-4942-A2EC-4E1FE20A4B0C}">
  <ds:schemaRefs>
    <ds:schemaRef ds:uri="9ff150a7-0dd8-4c18-9463-a952d6568fe2"/>
    <ds:schemaRef ds:uri="d4cc1580-2a65-4676-bc43-8335e1d94486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Navařík</dc:creator>
  <cp:keywords/>
  <dc:description/>
  <cp:lastModifiedBy>RMOSTY</cp:lastModifiedBy>
  <dcterms:created xsi:type="dcterms:W3CDTF">2017-10-27T07:38:45Z</dcterms:created>
  <dcterms:modified xsi:type="dcterms:W3CDTF">2020-07-16T11:18:48Z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</Properties>
</file>