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255" windowHeight="6930"/>
  </bookViews>
  <sheets>
    <sheet name="List1" sheetId="1" r:id="rId1"/>
  </sheets>
  <definedNames>
    <definedName name="_xlnm.Print_Titles" localSheetId="0">List1!$1:$11</definedName>
    <definedName name="_xlnm.Print_Area" localSheetId="0">List1!$B$1:$M$27</definedName>
  </definedNames>
  <calcPr calcId="124519"/>
</workbook>
</file>

<file path=xl/calcChain.xml><?xml version="1.0" encoding="utf-8"?>
<calcChain xmlns="http://schemas.openxmlformats.org/spreadsheetml/2006/main">
  <c r="M14" i="1"/>
  <c r="S14" s="1"/>
  <c r="Q16"/>
  <c r="Q19" s="1"/>
  <c r="O16"/>
  <c r="O19" s="1"/>
  <c r="S16" l="1"/>
  <c r="S19" s="1"/>
  <c r="S24" s="1"/>
  <c r="U14"/>
  <c r="M16"/>
  <c r="M19"/>
  <c r="M22" l="1"/>
  <c r="M24" s="1"/>
  <c r="M21"/>
  <c r="U16"/>
  <c r="U19" s="1"/>
  <c r="U24" s="1"/>
  <c r="J25" l="1"/>
  <c r="M25" s="1"/>
  <c r="M27" s="1"/>
  <c r="U25"/>
</calcChain>
</file>

<file path=xl/sharedStrings.xml><?xml version="1.0" encoding="utf-8"?>
<sst xmlns="http://schemas.openxmlformats.org/spreadsheetml/2006/main" count="71" uniqueCount="59">
  <si>
    <t>Datum tisku:</t>
  </si>
  <si>
    <t>25.01.2020</t>
  </si>
  <si>
    <t>Rozpočet</t>
  </si>
  <si>
    <t>Stavba:</t>
  </si>
  <si>
    <t>Roztoky</t>
  </si>
  <si>
    <t>Rekonstrukce obecního úřadu Roztoky,</t>
  </si>
  <si>
    <t>Kalkulant:</t>
  </si>
  <si>
    <t>Vratislav Tomášek</t>
  </si>
  <si>
    <t>Kraj, okres:</t>
  </si>
  <si>
    <t xml:space="preserve">    </t>
  </si>
  <si>
    <t>a příslušenství</t>
  </si>
  <si>
    <t>Objekt:</t>
  </si>
  <si>
    <t>SO 04-Vodovodní přípojka</t>
  </si>
  <si>
    <t>Kalkulace:</t>
  </si>
  <si>
    <t>3.stupně</t>
  </si>
  <si>
    <t>JKSO:</t>
  </si>
  <si>
    <t xml:space="preserve">            '</t>
  </si>
  <si>
    <t>Rozpočet:</t>
  </si>
  <si>
    <t>Vlastní objekt</t>
  </si>
  <si>
    <t>Datum kalk.:</t>
  </si>
  <si>
    <t>24.01.2020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</si>
  <si>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</si>
  <si>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</si>
  <si>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</si>
  <si>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</si>
  <si>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</si>
  <si>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</si>
  <si>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</si>
  <si>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</si>
  <si>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</si>
  <si>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</si>
  <si>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</si>
  <si>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</si>
  <si>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</si>
  <si>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</si>
  <si>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</si>
  <si>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</si>
  <si>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</si>
  <si>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</si>
  <si>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</si>
  <si>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</si>
  <si>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</si>
  <si>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</si>
  <si>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</si>
  <si>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0000</t>
  </si>
  <si>
    <t>Vodovodní přípojka</t>
  </si>
  <si>
    <t xml:space="preserve">MEZISOUČET: </t>
  </si>
  <si>
    <t xml:space="preserve">   </t>
  </si>
  <si>
    <t xml:space="preserve">kus </t>
  </si>
  <si>
    <t>K</t>
  </si>
  <si>
    <t xml:space="preserve">              
</t>
  </si>
  <si>
    <t>D+M Kompletní provedení vodovodní přípojky
Cena dle nabídky.</t>
  </si>
  <si>
    <t>CELKEM:</t>
  </si>
  <si>
    <t>Zařízení staveniště</t>
  </si>
  <si>
    <t>R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</si>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</sst>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49" fontId="1" fillId="0" borderId="0" xfId="0" quotePrefix="1" applyNumberFormat="1" applyFo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5" fillId="0" borderId="0" xfId="0" applyNumberFormat="1" applyFont="1" applyAlignment="1">
      <alignment horizontal="left"/>
    </xf>
    <xf numFmtId="0" fontId="5" fillId="0" borderId="0" xfId="0" applyFont="1"/>
    <xf numFmtId="3" fontId="1" fillId="0" borderId="0" xfId="0" applyNumberFormat="1" applyFont="1"/>
    <xf numFmtId="3" fontId="5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3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3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3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3430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2.75" customHeight="1">
      <c r="G5" s="1" t="s">
        <v>10</v>
      </c>
    </row>
    <row r="6" spans="1:21" ht="13.5" customHeight="1">
      <c r="B6" s="10" t="s">
        <v>11</v>
      </c>
      <c r="C6" s="2"/>
      <c r="D6" s="2"/>
      <c r="E6" s="1">
        <v>4</v>
      </c>
      <c r="G6" s="1" t="s">
        <v>12</v>
      </c>
      <c r="H6" s="4" t="s">
        <v>13</v>
      </c>
      <c r="I6" s="2" t="s">
        <v>14</v>
      </c>
      <c r="J6" s="2"/>
      <c r="K6" s="4" t="s">
        <v>15</v>
      </c>
      <c r="M6" s="11" t="s">
        <v>16</v>
      </c>
    </row>
    <row r="7" spans="1:21" ht="13.5" customHeight="1">
      <c r="B7" s="10" t="s">
        <v>17</v>
      </c>
      <c r="C7" s="2"/>
      <c r="D7" s="2"/>
      <c r="E7" s="1">
        <v>1</v>
      </c>
      <c r="G7" s="1" t="s">
        <v>18</v>
      </c>
      <c r="H7" s="4" t="s">
        <v>19</v>
      </c>
      <c r="I7" s="2" t="s">
        <v>20</v>
      </c>
      <c r="J7" s="2"/>
      <c r="K7" s="4" t="s">
        <v>21</v>
      </c>
      <c r="M7" s="1" t="s">
        <v>22</v>
      </c>
    </row>
    <row r="8" spans="1:21" ht="0.75" customHeight="1" thickBot="1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21" ht="15" customHeight="1" thickTop="1">
      <c r="A9" s="1" t="s">
        <v>39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s="1" t="s">
        <v>28</v>
      </c>
      <c r="I9" s="5" t="s">
        <v>29</v>
      </c>
      <c r="J9" s="1" t="s">
        <v>30</v>
      </c>
      <c r="K9" s="5" t="s">
        <v>31</v>
      </c>
      <c r="M9" s="5" t="s">
        <v>32</v>
      </c>
      <c r="N9" s="1" t="s">
        <v>33</v>
      </c>
      <c r="O9" s="1" t="s">
        <v>34</v>
      </c>
      <c r="P9" s="1" t="s">
        <v>35</v>
      </c>
      <c r="Q9" s="1" t="s">
        <v>36</v>
      </c>
      <c r="R9" s="1" t="s">
        <v>37</v>
      </c>
      <c r="S9" s="1" t="s">
        <v>37</v>
      </c>
      <c r="T9" s="1" t="s">
        <v>38</v>
      </c>
      <c r="U9" s="1" t="s">
        <v>38</v>
      </c>
    </row>
    <row r="10" spans="1:21" ht="15" customHeight="1">
      <c r="B10" s="7"/>
      <c r="C10" s="7"/>
      <c r="D10" s="7" t="s">
        <v>40</v>
      </c>
      <c r="E10" s="7"/>
      <c r="F10" s="7" t="s">
        <v>41</v>
      </c>
      <c r="G10" s="7"/>
      <c r="H10" s="7"/>
      <c r="I10" s="7"/>
      <c r="J10" s="7"/>
      <c r="K10" s="13" t="s">
        <v>42</v>
      </c>
      <c r="L10" s="7"/>
      <c r="M10" s="13" t="s">
        <v>42</v>
      </c>
      <c r="N10" s="13" t="s">
        <v>43</v>
      </c>
      <c r="O10" s="13" t="s">
        <v>43</v>
      </c>
      <c r="P10" s="13" t="s">
        <v>43</v>
      </c>
      <c r="Q10" s="13" t="s">
        <v>43</v>
      </c>
      <c r="S10" s="5" t="s">
        <v>42</v>
      </c>
      <c r="U10" s="5" t="s">
        <v>42</v>
      </c>
    </row>
    <row r="11" spans="1:21" ht="12.75" customHeight="1"/>
    <row r="12" spans="1:21" ht="15" customHeight="1">
      <c r="A12" s="1" t="s">
        <v>24</v>
      </c>
      <c r="B12" s="6"/>
      <c r="C12" s="6"/>
      <c r="D12" s="6"/>
      <c r="E12" s="6"/>
      <c r="F12" s="14" t="s">
        <v>44</v>
      </c>
      <c r="G12" s="15" t="s">
        <v>45</v>
      </c>
      <c r="H12" s="6"/>
      <c r="I12" s="6"/>
      <c r="J12" s="6"/>
      <c r="K12" s="6"/>
      <c r="L12" s="6"/>
      <c r="M12" s="6"/>
      <c r="N12" s="7"/>
      <c r="O12" s="7"/>
      <c r="P12" s="7"/>
      <c r="Q12" s="7"/>
    </row>
    <row r="13" spans="1:21" ht="3" customHeight="1"/>
    <row r="14" spans="1:21" s="32" customFormat="1" ht="25.5" customHeight="1">
      <c r="A14" s="22" t="s">
        <v>49</v>
      </c>
      <c r="B14" s="22">
        <v>1</v>
      </c>
      <c r="C14" s="22">
        <v>0</v>
      </c>
      <c r="D14" s="23">
        <v>0</v>
      </c>
      <c r="E14" s="22" t="s">
        <v>47</v>
      </c>
      <c r="F14" s="24" t="s">
        <v>50</v>
      </c>
      <c r="G14" s="25" t="s">
        <v>51</v>
      </c>
      <c r="H14" s="26"/>
      <c r="I14" s="27">
        <v>1</v>
      </c>
      <c r="J14" s="22" t="s">
        <v>48</v>
      </c>
      <c r="K14" s="28">
        <v>0</v>
      </c>
      <c r="L14" s="22"/>
      <c r="M14" s="29">
        <f>ROUND(I14*K14,0)</f>
        <v>0</v>
      </c>
      <c r="N14" s="22"/>
      <c r="O14" s="22"/>
      <c r="P14" s="22"/>
      <c r="Q14" s="22"/>
      <c r="R14" s="30">
        <v>0</v>
      </c>
      <c r="S14" s="31">
        <f>ROUND(M14*R14,2)</f>
        <v>0</v>
      </c>
      <c r="T14" s="30">
        <v>1</v>
      </c>
      <c r="U14" s="31">
        <f>ROUND(M14*T14,2)</f>
        <v>0</v>
      </c>
    </row>
    <row r="15" spans="1:21" ht="3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21" ht="15" customHeight="1">
      <c r="B16" s="16" t="s">
        <v>46</v>
      </c>
      <c r="C16" s="8"/>
      <c r="D16" s="8"/>
      <c r="E16" s="8"/>
      <c r="F16" s="17" t="s">
        <v>44</v>
      </c>
      <c r="G16" s="18" t="s">
        <v>45</v>
      </c>
      <c r="M16" s="20">
        <f>ROUND(SUBTOTAL(9,M13:M15),0)</f>
        <v>0</v>
      </c>
      <c r="O16" s="21">
        <f>ROUND(SUBTOTAL(9,O13:O15),3)</f>
        <v>0</v>
      </c>
      <c r="Q16" s="21">
        <f>ROUND(SUBTOTAL(9,Q13:Q15),3)</f>
        <v>0</v>
      </c>
      <c r="S16" s="1">
        <f>ROUND(SUBTOTAL(9,S13:S15),2)</f>
        <v>0</v>
      </c>
      <c r="U16" s="1">
        <f>ROUND(SUBTOTAL(9,U13:U15),2)</f>
        <v>0</v>
      </c>
    </row>
    <row r="17" spans="1:21" ht="12.75" customHeight="1"/>
    <row r="18" spans="1:21" ht="0.75" customHeight="1"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21" ht="15" customHeight="1">
      <c r="H19" s="35" t="s">
        <v>52</v>
      </c>
      <c r="I19" s="33"/>
      <c r="J19" s="33"/>
      <c r="K19" s="34"/>
      <c r="L19" s="34"/>
      <c r="M19" s="36">
        <f>ROUND(SUBTOTAL(9,M11:M18),0)</f>
        <v>0</v>
      </c>
      <c r="N19" s="34"/>
      <c r="O19" s="37">
        <f>ROUND(SUBTOTAL(9,O11:O18),3)</f>
        <v>0</v>
      </c>
      <c r="P19" s="34"/>
      <c r="Q19" s="37">
        <f>ROUND(SUBTOTAL(9,Q11:Q18),3)</f>
        <v>0</v>
      </c>
      <c r="S19" s="1">
        <f>ROUND(SUBTOTAL(9,S11:S18),2)</f>
        <v>0</v>
      </c>
      <c r="U19" s="1">
        <f>ROUND(SUBTOTAL(9,U11:U18),2)</f>
        <v>0</v>
      </c>
    </row>
    <row r="20" spans="1:21" ht="12.75" customHeight="1"/>
    <row r="21" spans="1:21" ht="13.5" customHeight="1">
      <c r="A21" s="1" t="s">
        <v>54</v>
      </c>
      <c r="H21" s="2" t="s">
        <v>53</v>
      </c>
      <c r="I21" s="2"/>
      <c r="J21" s="2"/>
      <c r="M21" s="19">
        <f>ROUND(K21 * M19,0)</f>
        <v>0</v>
      </c>
    </row>
    <row r="22" spans="1:21" ht="13.5" customHeight="1">
      <c r="A22" s="1" t="s">
        <v>54</v>
      </c>
      <c r="H22" s="2" t="s">
        <v>55</v>
      </c>
      <c r="I22" s="2"/>
      <c r="J22" s="2"/>
      <c r="M22" s="19">
        <f>ROUND(K22 * M19,0)</f>
        <v>0</v>
      </c>
    </row>
    <row r="23" spans="1:21" ht="0.75" customHeight="1">
      <c r="H23" s="6"/>
      <c r="I23" s="6"/>
      <c r="J23" s="7"/>
      <c r="K23" s="7"/>
      <c r="L23" s="7"/>
      <c r="M23" s="7"/>
    </row>
    <row r="24" spans="1:21" ht="15" customHeight="1">
      <c r="H24" s="38" t="s">
        <v>56</v>
      </c>
      <c r="I24" s="34"/>
      <c r="J24" s="34"/>
      <c r="K24" s="34"/>
      <c r="L24" s="34"/>
      <c r="M24" s="36">
        <f>ROUND(SUM(M19:M23),0)</f>
        <v>0</v>
      </c>
      <c r="S24" s="1">
        <f>ROUND(SUM(S19:S23),2)</f>
        <v>0</v>
      </c>
      <c r="U24" s="1">
        <f>ROUND(SUM(U19:U23),2)</f>
        <v>0</v>
      </c>
    </row>
    <row r="25" spans="1:21" ht="15" customHeight="1">
      <c r="H25" s="1" t="s">
        <v>57</v>
      </c>
      <c r="I25" s="39">
        <v>0.21</v>
      </c>
      <c r="J25" s="40">
        <f>ROUND(U24+T25*U25,0)</f>
        <v>0</v>
      </c>
      <c r="K25" s="8"/>
      <c r="M25" s="19">
        <f>ROUND(I25*J25,0)</f>
        <v>0</v>
      </c>
      <c r="T25" s="1">
        <v>1</v>
      </c>
      <c r="U25" s="19">
        <f>SUM(M21:M22)</f>
        <v>0</v>
      </c>
    </row>
    <row r="26" spans="1:21" ht="0.75" customHeight="1">
      <c r="H26" s="7"/>
      <c r="I26" s="7"/>
      <c r="J26" s="7"/>
      <c r="K26" s="7"/>
      <c r="L26" s="7"/>
      <c r="M26" s="7"/>
    </row>
    <row r="27" spans="1:21" ht="15" customHeight="1" thickBot="1">
      <c r="H27" s="43" t="s">
        <v>58</v>
      </c>
      <c r="I27" s="41"/>
      <c r="J27" s="41"/>
      <c r="K27" s="41"/>
      <c r="L27" s="42"/>
      <c r="M27" s="44">
        <f>ROUND(SUM(M24:M26),0)</f>
        <v>0</v>
      </c>
    </row>
  </sheetData>
  <mergeCells count="19">
    <mergeCell ref="H19:J19"/>
    <mergeCell ref="H21:J21"/>
    <mergeCell ref="H22:J22"/>
    <mergeCell ref="H23:I23"/>
    <mergeCell ref="J25:K25"/>
    <mergeCell ref="H27:K27"/>
    <mergeCell ref="B7:D7"/>
    <mergeCell ref="I7:J7"/>
    <mergeCell ref="B12:E12"/>
    <mergeCell ref="G12:M12"/>
    <mergeCell ref="B16:E16"/>
    <mergeCell ref="G14:H14"/>
    <mergeCell ref="B1:G1"/>
    <mergeCell ref="B2:M2"/>
    <mergeCell ref="B3:M3"/>
    <mergeCell ref="B4:D4"/>
    <mergeCell ref="I4:J4"/>
    <mergeCell ref="B6:D6"/>
    <mergeCell ref="I6:J6"/>
  </mergeCells>
  <printOptions horizontalCentered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2020-01-25T10:11:23Z</dcterms:created>
  <dcterms:modified xsi:type="dcterms:W3CDTF">2020-01-25T10:12:07Z</dcterms:modified>
</cp:coreProperties>
</file>