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8295" yWindow="65431" windowWidth="38625" windowHeight="21225" activeTab="0"/>
  </bookViews>
  <sheets>
    <sheet name="Úvodní strana" sheetId="9" r:id="rId1"/>
    <sheet name="Technická specifikace " sheetId="8" r:id="rId2"/>
    <sheet name="Cenová kalkulace" sheetId="7" r:id="rId3"/>
  </sheets>
  <definedNames>
    <definedName name="_xlnm._FilterDatabase" localSheetId="2" hidden="1">'Cenová kalkulace'!$A$6:$I$6</definedName>
    <definedName name="Z_BF142ED6_6991_44CC_8C59_4B41054FD3C9_.wvu.Cols" localSheetId="2" hidden="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<sst xmlns="http://schemas.openxmlformats.org/spreadsheetml/2006/main" count="175" uniqueCount="150">
  <si>
    <t>Počet kusů</t>
  </si>
  <si>
    <t>Číslo položky</t>
  </si>
  <si>
    <t>V ............................................ dne ........................................</t>
  </si>
  <si>
    <t>DPH 21 %</t>
  </si>
  <si>
    <t>Sídlo/místo podnikání:</t>
  </si>
  <si>
    <t>Účastník VŘ:</t>
  </si>
  <si>
    <t>IČO:</t>
  </si>
  <si>
    <t>Položkový rozpočet k veřejné zakázce „Organizační inovace - dodávka HW a SW vybavení“</t>
  </si>
  <si>
    <t>(jméno a příjmení osob/y oprávněných/é jednat jménem či za účastníka VŘ)                                                                                                                                                                                                                                                                                                                                                                                                      (razítko)</t>
  </si>
  <si>
    <t>1</t>
  </si>
  <si>
    <t>2</t>
  </si>
  <si>
    <t>3</t>
  </si>
  <si>
    <t>4</t>
  </si>
  <si>
    <t xml:space="preserve">Implementace </t>
  </si>
  <si>
    <t>Vývoj zákaznického potálu - B2B portál pro 28 zemí:</t>
  </si>
  <si>
    <t>Vývoj a implementace VÝROBA – registrace práce</t>
  </si>
  <si>
    <t>Název a specifikace položky - minimální požadavky</t>
  </si>
  <si>
    <t xml:space="preserve">Vývoj a implementace modulu servis – digitální servisní knížka </t>
  </si>
  <si>
    <t>Pořízení HW a lokálních sítí vč SW</t>
  </si>
  <si>
    <t>Montáž serveru, zahoření</t>
  </si>
  <si>
    <t>Záruka 5 let NBD on-site</t>
  </si>
  <si>
    <t>SERVERY - minimální konfigurace každého serveru</t>
  </si>
  <si>
    <t>TABLETY - minimální konfigurace každého tabletu</t>
  </si>
  <si>
    <t>Operační systém</t>
  </si>
  <si>
    <t>Verze operačního systému</t>
  </si>
  <si>
    <t>Frekvence procesoru</t>
  </si>
  <si>
    <t>Počet jader procesoru</t>
  </si>
  <si>
    <t>Úhlopříčka displeje</t>
  </si>
  <si>
    <t>Rozlišení v pixelech</t>
  </si>
  <si>
    <t>Technologie displeje</t>
  </si>
  <si>
    <t>Typ dotykového displeje</t>
  </si>
  <si>
    <t>Funkce</t>
  </si>
  <si>
    <t>Senzory</t>
  </si>
  <si>
    <t>Kapacita úložiště</t>
  </si>
  <si>
    <t>Velikost operační paměti</t>
  </si>
  <si>
    <t>Typ interního úložiště</t>
  </si>
  <si>
    <t>Typ paměťové karty</t>
  </si>
  <si>
    <t>Max. velikost paměťové karty</t>
  </si>
  <si>
    <t>Rozlišení fotoaparátu</t>
  </si>
  <si>
    <t>Rozhraní</t>
  </si>
  <si>
    <t>WiFi</t>
  </si>
  <si>
    <t> 1,8 GHz</t>
  </si>
  <si>
    <t> 8 ×</t>
  </si>
  <si>
    <t> 10,1 " (25,65 cm)</t>
  </si>
  <si>
    <t> 1920 × 1200</t>
  </si>
  <si>
    <t> IPS</t>
  </si>
  <si>
    <t> Kapacitní</t>
  </si>
  <si>
    <t> 4G LTE, GPS, BlueTooth, Wi-Fi</t>
  </si>
  <si>
    <t> Pohybový senzor, Světelný senzor</t>
  </si>
  <si>
    <t> 64 GB</t>
  </si>
  <si>
    <t> 4 GB (4 096 MB)</t>
  </si>
  <si>
    <t> Flash</t>
  </si>
  <si>
    <t> 256 GB (262 144 MB)</t>
  </si>
  <si>
    <t> 8 Mpx</t>
  </si>
  <si>
    <t> Výstup pro sluchátka, Vstup pro mikrofon, USB-C</t>
  </si>
  <si>
    <t> WiFi 802.11ac</t>
  </si>
  <si>
    <t>SLA</t>
  </si>
  <si>
    <t xml:space="preserve">         Celková cena          v Kč bez DPH</t>
  </si>
  <si>
    <t xml:space="preserve">         Celková cena          v Kč s DPH</t>
  </si>
  <si>
    <t xml:space="preserve">        Jednotková cena          v Kč bez DPH</t>
  </si>
  <si>
    <t>Před implementační analýza a funkční specifikace</t>
  </si>
  <si>
    <t>Školení a dokumentace</t>
  </si>
  <si>
    <t xml:space="preserve">   Pokyny pro vyplnění:</t>
  </si>
  <si>
    <t xml:space="preserve">  V tomto souboru můžete vyplnit pouze buňky se žlutým pozadím. Jedná se o tyto údaje : 
  - údaje o firmě, datum, podpis
  - jednotkové ceny položek zadané na maximálně dvě desetinná místa
- účastníkem nabízené plnění</t>
  </si>
  <si>
    <t>Vývoj a implementace modulu montáž a sklady – digitalizace a čárové kódy</t>
  </si>
  <si>
    <r>
      <t>Příloha č. 4 – Technická specifikace vč. cenové kalkulace</t>
    </r>
    <r>
      <rPr>
        <sz val="11"/>
        <color rgb="FF000000"/>
        <rFont val="Calibri"/>
        <family val="2"/>
        <scheme val="minor"/>
      </rPr>
      <t xml:space="preserve"> </t>
    </r>
  </si>
  <si>
    <t>Validace a testování (zkušební provoz)</t>
  </si>
  <si>
    <t>Licence + update (aktualizace, patch vč. instalačních prací) na 5 let</t>
  </si>
  <si>
    <r>
      <rPr>
        <b/>
        <sz val="11"/>
        <rFont val="Calibri"/>
        <family val="2"/>
        <scheme val="minor"/>
      </rPr>
      <t>Procesor:</t>
    </r>
    <r>
      <rPr>
        <sz val="11"/>
        <rFont val="Calibri"/>
        <family val="2"/>
        <scheme val="minor"/>
      </rPr>
      <t xml:space="preserve"> 10 jader, 20 vláken, frekvence 2,2 GHz, cache 13 MB</t>
    </r>
  </si>
  <si>
    <r>
      <rPr>
        <b/>
        <sz val="11"/>
        <rFont val="Calibri"/>
        <family val="2"/>
        <scheme val="minor"/>
      </rPr>
      <t>Operační paměť:</t>
    </r>
    <r>
      <rPr>
        <sz val="11"/>
        <rFont val="Calibri"/>
        <family val="2"/>
        <scheme val="minor"/>
      </rPr>
      <t xml:space="preserve"> 16 GB DDR4, frekvence 2666 MHz</t>
    </r>
  </si>
  <si>
    <r>
      <rPr>
        <b/>
        <sz val="11"/>
        <rFont val="Calibri"/>
        <family val="2"/>
        <scheme val="minor"/>
      </rPr>
      <t>HDD3:</t>
    </r>
    <r>
      <rPr>
        <sz val="11"/>
        <rFont val="Calibri"/>
        <family val="2"/>
        <scheme val="minor"/>
      </rPr>
      <t xml:space="preserve"> 4TB, 3.5" HDD, 7200rpm, 128MB, 512e, rozhraní SATA III</t>
    </r>
  </si>
  <si>
    <r>
      <rPr>
        <b/>
        <sz val="11"/>
        <rFont val="Calibri"/>
        <family val="2"/>
        <scheme val="minor"/>
      </rPr>
      <t>HDD1:</t>
    </r>
    <r>
      <rPr>
        <sz val="11"/>
        <rFont val="Calibri"/>
        <family val="2"/>
        <scheme val="minor"/>
      </rPr>
      <t xml:space="preserve"> SSD 480 GB, rozhraní SATA 6Gb/s</t>
    </r>
  </si>
  <si>
    <r>
      <rPr>
        <b/>
        <sz val="11"/>
        <rFont val="Calibri"/>
        <family val="2"/>
        <scheme val="minor"/>
      </rPr>
      <t>HDD2:</t>
    </r>
    <r>
      <rPr>
        <sz val="11"/>
        <rFont val="Calibri"/>
        <family val="2"/>
        <scheme val="minor"/>
      </rPr>
      <t xml:space="preserve"> SSD 1 TB, rozhraní PCI - Express NVMe</t>
    </r>
  </si>
  <si>
    <t>dodatečná ochrana tabletů</t>
  </si>
  <si>
    <t>BlueTooth čtečky k tabletům</t>
  </si>
  <si>
    <t>Projekt manager, analytik (cena za hodinu bez DPH)</t>
  </si>
  <si>
    <t>Ostatní požadavky (cena práce nad rámec rozsahu smlouvy)</t>
  </si>
  <si>
    <t>Programátor  (cena za hodinu bez DPH)</t>
  </si>
  <si>
    <t>Aplikační konzultant (cena za hodinu bez DPH)</t>
  </si>
  <si>
    <t>Systémový administrátor (cena za hodinu bez DPH)</t>
  </si>
  <si>
    <t>CELKEM SOFTWARE</t>
  </si>
  <si>
    <t>SOFTWARE:</t>
  </si>
  <si>
    <t>HARDWARE:</t>
  </si>
  <si>
    <t>CELKEM HARDWARE</t>
  </si>
  <si>
    <t>v ceně dodávky</t>
  </si>
  <si>
    <t xml:space="preserve">CELKEM NABÍDKOVÁ CENA </t>
  </si>
  <si>
    <t xml:space="preserve">  Účastníkem nabídnuté technické parametry
(účastník uvede nabízené technické parametry nebo u nevyčíslitelných požadavků uvede ANO/NE, dále uvede výrobce a typové označení zařízení)
</t>
  </si>
  <si>
    <t>HW pro wireless network (výrobní prostory) vč. instalace</t>
  </si>
  <si>
    <t>Hot - line nonstop</t>
  </si>
  <si>
    <t>neuznatelný náklad projektu</t>
  </si>
  <si>
    <t>Aktuálně jsou využívány standardní funkcionality – zákazníci, dodavatelé, kontakty, poptávky, nabídky. Zákazník nemá přímý přístup do informačního systému Zadavatele.</t>
  </si>
  <si>
    <t>Vytvoření zákaznického portálu B2B – webová aplikace, která bude napojena do stávajících informačního systému Zadavatele. V aplikaci bude pro autorizované pracovníky zákazníků umožněno sestavit a případně objednat konfigurovatelné položky. Variantně může systém zjistit nejbližší možný termín dodávky a informovat o něm zákazníka.</t>
  </si>
  <si>
    <t xml:space="preserve">Zákazník bude mít k dispozici informaci a přehled o svých objednávkách, fakturách on-line. </t>
  </si>
  <si>
    <t>V obrobně se odvádí ručně pomocí čárových kódů v technologických postupech jen při odvádění operací. Na montáži výrobků jsou odváděny operace ručně pomocí čárových kódů.</t>
  </si>
  <si>
    <t xml:space="preserve">Plánování směn v kalendáři, flexibilní tvorba pracovních kalendářů, pracovní týmy, řízení týmů, směn a operativních změn týmů na dílenské úrovni, odvod práce v reálném čase a automatické účtování deníku výstupu u výrobních zakázek a spotřeby kapacit u zakázek údržby (tj. on-line napojení na systém Microsoft Dynamics NAV Zadavatele), přehledy o reálných spotřebách operací a tvorba podkladů pro zpřesňování norem. Řešení terminálového pracoviště s využitím tabletů se snímačem čárového kódu. </t>
  </si>
  <si>
    <t>Čárové kódy jsou používány jen při odvádění operací. Aktuální stav zasíťování předmětných prostor (hala obrobna a montáž) není z hlediska wi-fi technologie pokryta ani nejsou udělány základní rozvody této sítě v uvedených prostorách. V kancelářských prostorách Objednatele je zavedeno wi-fi připojení k síti.</t>
  </si>
  <si>
    <t>Evidence materiálu a komponentů výrobků pomocí čárových kódů a tabletů. Bude umožněna zpětná dohledatelnost od finálního výrobku přes polotovary až ke konkrétnímu nákupnímu dokladu a omezeno rizika chybovosti při manuálním zadávání. Přenesení odpovědnosti za kvalitu dat k pracovníkům, u kterých data vznikají.</t>
  </si>
  <si>
    <t>Servisní modul není implementován.</t>
  </si>
  <si>
    <t>Zavedení elektronické servisní knížky, která umožní monitoring Zadavatele u dodaných výrobků u obchodních partnerů (distributoři). Modul poskytne aktuální přehled o dodaných výrobcích, výrobním nastavení, kalibraci, testování, o záručních a pozáručních opravách, náhradních dílech, plánovaných prohlídkách se zpětnou vazbou do oddělení vývoje a výroby. Správa servisních smluv. Plánování servisních zásahů a dispečink (dohled).</t>
  </si>
  <si>
    <t>Obnova a rozvoj firemního hardware a software infrastruktury</t>
  </si>
  <si>
    <t>HDD1: SSD 480 GB, rozhraní SATA 6Gb/s</t>
  </si>
  <si>
    <t>HDD2: SSD 1 TB, rozhraní PCI – Express NVMe</t>
  </si>
  <si>
    <t>HDD3: 4TB, 3.5" HDD, 7200rpm, 128 MB, 512e, rozhraní SATA III</t>
  </si>
  <si>
    <t>Montáž serveru, zahoření</t>
  </si>
  <si>
    <t>A rovněž bude součástí dodávky 25 ks tabletů níže uvedené či obdobné specifikace a 25 ks Bluetooth čteček čárových kódů pro uvedené tablety nebo PC:</t>
  </si>
  <si>
    <t>Minimální konfigurace každého tabletu</t>
  </si>
  <si>
    <t>Tablety musí být svou specifikací určeny pro použití ve výrobních prostorách, kde je zvýšená prašnost a možný kontakt s chemickými látkami. Případně musí být zajištěna dodatečná ochrana tabletů (mechanická, tj. obaly, kryty, ochranná skla), která takové jejich využití umožní.</t>
  </si>
  <si>
    <t>Technické parametry Bluetooth čteček čárových kódů pro tablety nebo PC pro tablety, které jsou součástí dodávky:</t>
  </si>
  <si>
    <t>Kompatibilita a funkčnost s dodaným tabletem.</t>
  </si>
  <si>
    <t>Detailní rozsah implementace a integrací bude předmětem Předimplementační analýzy.</t>
  </si>
  <si>
    <r>
      <t>Procesor</t>
    </r>
    <r>
      <rPr>
        <sz val="11"/>
        <color theme="1"/>
        <rFont val="Calibri"/>
        <family val="2"/>
        <scheme val="minor"/>
      </rPr>
      <t>: 10 jader, 20 vláken, frekvence 2,2 GHz, cache 13 MB</t>
    </r>
  </si>
  <si>
    <r>
      <t>Operační paměť</t>
    </r>
    <r>
      <rPr>
        <sz val="11"/>
        <color theme="1"/>
        <rFont val="Calibri"/>
        <family val="2"/>
        <scheme val="minor"/>
      </rPr>
      <t xml:space="preserve">: 16 GB DDR4, frekvence 2666 MHz </t>
    </r>
  </si>
  <si>
    <t xml:space="preserve">1. Vývoj zákaznického portálu       </t>
  </si>
  <si>
    <r>
      <t xml:space="preserve">1.1           </t>
    </r>
    <r>
      <rPr>
        <b/>
        <u val="single"/>
        <sz val="11"/>
        <color theme="1"/>
        <rFont val="Calibri"/>
        <family val="2"/>
        <scheme val="minor"/>
      </rPr>
      <t>Stávající stav</t>
    </r>
  </si>
  <si>
    <r>
      <t xml:space="preserve">1.2           </t>
    </r>
    <r>
      <rPr>
        <b/>
        <u val="single"/>
        <sz val="11"/>
        <color theme="1"/>
        <rFont val="Calibri"/>
        <family val="2"/>
        <scheme val="minor"/>
      </rPr>
      <t>Požadovaná úprava</t>
    </r>
  </si>
  <si>
    <r>
      <t xml:space="preserve">2.1           </t>
    </r>
    <r>
      <rPr>
        <b/>
        <u val="single"/>
        <sz val="11"/>
        <color theme="1"/>
        <rFont val="Calibri"/>
        <family val="2"/>
        <scheme val="minor"/>
      </rPr>
      <t>Stávající stav</t>
    </r>
  </si>
  <si>
    <r>
      <t xml:space="preserve">2.2           </t>
    </r>
    <r>
      <rPr>
        <b/>
        <u val="single"/>
        <sz val="11"/>
        <color theme="1"/>
        <rFont val="Calibri"/>
        <family val="2"/>
        <scheme val="minor"/>
      </rPr>
      <t>Požadovaná úprava</t>
    </r>
  </si>
  <si>
    <r>
      <t xml:space="preserve">3.1           </t>
    </r>
    <r>
      <rPr>
        <b/>
        <u val="single"/>
        <sz val="11"/>
        <color theme="1"/>
        <rFont val="Calibri"/>
        <family val="2"/>
        <scheme val="minor"/>
      </rPr>
      <t>Stávající stav</t>
    </r>
  </si>
  <si>
    <r>
      <t xml:space="preserve">3.2           </t>
    </r>
    <r>
      <rPr>
        <b/>
        <u val="single"/>
        <sz val="11"/>
        <color theme="1"/>
        <rFont val="Calibri"/>
        <family val="2"/>
        <scheme val="minor"/>
      </rPr>
      <t>Požadovaná úprava</t>
    </r>
  </si>
  <si>
    <r>
      <t xml:space="preserve">4.1           </t>
    </r>
    <r>
      <rPr>
        <b/>
        <u val="single"/>
        <sz val="11"/>
        <color theme="1"/>
        <rFont val="Calibri"/>
        <family val="2"/>
        <scheme val="minor"/>
      </rPr>
      <t>Stávající stav</t>
    </r>
  </si>
  <si>
    <r>
      <t xml:space="preserve">4.2           </t>
    </r>
    <r>
      <rPr>
        <b/>
        <u val="single"/>
        <sz val="11"/>
        <color theme="1"/>
        <rFont val="Calibri"/>
        <family val="2"/>
        <scheme val="minor"/>
      </rPr>
      <t>Požadovaná úprava</t>
    </r>
  </si>
  <si>
    <r>
      <t xml:space="preserve">Součástí dodávky bude i dodávka </t>
    </r>
    <r>
      <rPr>
        <b/>
        <sz val="11"/>
        <color theme="1"/>
        <rFont val="Calibri"/>
        <family val="2"/>
        <scheme val="minor"/>
      </rPr>
      <t>dvou</t>
    </r>
    <r>
      <rPr>
        <sz val="11"/>
        <color theme="1"/>
        <rFont val="Calibri"/>
        <family val="2"/>
        <scheme val="minor"/>
      </rPr>
      <t xml:space="preserve"> serverů (produkční a záložní a testovací) níže uvedené, případně srovnatelné, konfigurace vč. Odpovídajícího programového vybavení a zvoleného databázového prostředí (SQL, Oracle apod.). Alternativně lze volit jakožto záložní řešení prostředí hostované nebo v cloudu. Minimální požadavky na  server jsou:</t>
    </r>
  </si>
  <si>
    <t xml:space="preserve">2.      VÝROBA – registrace práce </t>
  </si>
  <si>
    <t xml:space="preserve">3.       Montáž a sklady – digitalizace </t>
  </si>
  <si>
    <t xml:space="preserve">4.       Servis – digitální servisní knížka </t>
  </si>
  <si>
    <t>Oběma stranami odsouhlasené závěry této Předimplementační analýzy budou považovány za závazný rozsah implementace pro  smlouvu o dílo.</t>
  </si>
  <si>
    <r>
      <t xml:space="preserve"> Specifikace vývoje a implementace APV</t>
    </r>
    <r>
      <rPr>
        <sz val="14"/>
        <color theme="1"/>
        <rFont val="Calibri"/>
        <family val="2"/>
        <scheme val="minor"/>
      </rPr>
      <t> </t>
    </r>
  </si>
  <si>
    <t>V…..</t>
  </si>
  <si>
    <t>dne….</t>
  </si>
  <si>
    <t>…………………………………………………</t>
  </si>
  <si>
    <t>jméno a podpis osoby zastupující účastníka</t>
  </si>
  <si>
    <t xml:space="preserve">PŘÍLOHA Č.4 ZADÁVACÍ DOKUMENTACE
TECHNICKÁ SPECIFIKACE PŘEDMĚTU ZAKÁZKY VČ. CENOVÉ KALKULACE
</t>
  </si>
  <si>
    <t>Celková nabídková cena v Kč bez DPH</t>
  </si>
  <si>
    <t>Celková nabídková cena v Kč vč. DPH</t>
  </si>
  <si>
    <t>Typ dotykového displeje: kapacitní</t>
  </si>
  <si>
    <t>Funkce:  4G LTE, GPS, BlueTooth, Wi-Fi</t>
  </si>
  <si>
    <t>Senzory:  Pohybový senzor, Světelný senzor</t>
  </si>
  <si>
    <t>Kapacita úložiště:  64 GB</t>
  </si>
  <si>
    <t>Velikost operační paměti:  4 GB (4 096 MB)</t>
  </si>
  <si>
    <t>Typ interního úložiště:  Flash</t>
  </si>
  <si>
    <t>Max. velikost paměťové karty:  256 GB (262 144 MB)</t>
  </si>
  <si>
    <t>Rozlišení fotoaparátu:  8 Mpx</t>
  </si>
  <si>
    <t>Rozhraní: Výstup pro sluchátka, Vstup pro mikro  fon, USB-C</t>
  </si>
  <si>
    <t>WiFi:  WiFi 802.11ac</t>
  </si>
  <si>
    <t>Frekvence procesoru:  1,8 GHz</t>
  </si>
  <si>
    <t>Počet jader procesoru:  8 ×</t>
  </si>
  <si>
    <t>Úhlopříčka displeje:  10,1 " (25,65 cm)</t>
  </si>
  <si>
    <t xml:space="preserve">Rozlišení v pixelech: 1920 × 1200 </t>
  </si>
  <si>
    <t>Technologie displeje:  IPS</t>
  </si>
  <si>
    <r>
      <t>Požadované minimální technické parametry nového zařízení –  HW, SW (dále také jako „</t>
    </r>
    <r>
      <rPr>
        <b/>
        <sz val="11"/>
        <color theme="1"/>
        <rFont val="Calibri"/>
        <family val="2"/>
        <scheme val="minor"/>
      </rPr>
      <t>předmět zakázky</t>
    </r>
    <r>
      <rPr>
        <sz val="11"/>
        <color theme="1"/>
        <rFont val="Calibri"/>
        <family val="2"/>
        <scheme val="minor"/>
      </rPr>
      <t>“ nebo „</t>
    </r>
    <r>
      <rPr>
        <b/>
        <sz val="11"/>
        <color theme="1"/>
        <rFont val="Calibri"/>
        <family val="2"/>
        <scheme val="minor"/>
      </rPr>
      <t>zařízení</t>
    </r>
    <r>
      <rPr>
        <sz val="11"/>
        <color theme="1"/>
        <rFont val="Calibri"/>
        <family val="2"/>
        <scheme val="minor"/>
      </rPr>
      <t xml:space="preserve">“):
Zadavatelem vymezené kapacitní, kvalitativní a technické parametry a požadavky na předmět zakázky stejně jako hodnoty uvedené u těchto parametrů jsou stanoveny jako </t>
    </r>
    <r>
      <rPr>
        <u val="single"/>
        <sz val="11"/>
        <color theme="1"/>
        <rFont val="Calibri"/>
        <family val="2"/>
        <scheme val="minor"/>
      </rPr>
      <t>minimální přípustné.</t>
    </r>
    <r>
      <rPr>
        <sz val="11"/>
        <color theme="1"/>
        <rFont val="Calibri"/>
        <family val="2"/>
        <scheme val="minor"/>
      </rPr>
      <t xml:space="preserve"> Účastníci proto mohou nabídnout zařízení, která budou disponovat lepšími parametry a vlastnostmi u funkcionalit zadavatelem požadovaných.
</t>
    </r>
    <r>
      <rPr>
        <b/>
        <sz val="11"/>
        <color theme="1"/>
        <rFont val="Calibri"/>
        <family val="2"/>
        <scheme val="minor"/>
      </rPr>
      <t xml:space="preserve">Účastník u </t>
    </r>
    <r>
      <rPr>
        <b/>
        <u val="single"/>
        <sz val="11"/>
        <color theme="1"/>
        <rFont val="Calibri"/>
        <family val="2"/>
        <scheme val="minor"/>
      </rPr>
      <t>každé</t>
    </r>
    <r>
      <rPr>
        <b/>
        <sz val="11"/>
        <color theme="1"/>
        <rFont val="Calibri"/>
        <family val="2"/>
        <scheme val="minor"/>
      </rPr>
      <t xml:space="preserve"> uvedené položky (řádku) tabulky </t>
    </r>
    <r>
      <rPr>
        <b/>
        <u val="single"/>
        <sz val="11"/>
        <color theme="1"/>
        <rFont val="Calibri"/>
        <family val="2"/>
        <scheme val="minor"/>
      </rPr>
      <t>uvede nabízené technické parametry zařízení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nebo u nevyčíslitelných požadavků uvede ANO/NE, tzn., zda zařízení splňuje nebo nesplňuje tento požadavek. Pro to, aby nabídka mohla být posuzována a hodnocena, musí účastník splnit všechny zadavatelem požadované technické parametry zařízení.
</t>
    </r>
    <r>
      <rPr>
        <b/>
        <sz val="11"/>
        <color rgb="FFFF0000"/>
        <rFont val="Calibri"/>
        <family val="2"/>
        <scheme val="minor"/>
      </rPr>
      <t xml:space="preserve">Účastník nabídnuté plnění zakázky </t>
    </r>
    <r>
      <rPr>
        <b/>
        <u val="single"/>
        <sz val="11"/>
        <color rgb="FFFF0000"/>
        <rFont val="Calibri"/>
        <family val="2"/>
        <scheme val="minor"/>
      </rPr>
      <t>dostatečně technicky popíše</t>
    </r>
    <r>
      <rPr>
        <b/>
        <sz val="11"/>
        <color rgb="FFFF0000"/>
        <rFont val="Calibri"/>
        <family val="2"/>
        <scheme val="minor"/>
      </rPr>
      <t xml:space="preserve"> - tj. </t>
    </r>
    <r>
      <rPr>
        <b/>
        <u val="single"/>
        <sz val="11"/>
        <color rgb="FFFF0000"/>
        <rFont val="Calibri"/>
        <family val="2"/>
        <scheme val="minor"/>
      </rPr>
      <t>uvede výrobce a typové označení všech dodávaných zařízení</t>
    </r>
    <r>
      <rPr>
        <b/>
        <sz val="11"/>
        <color rgb="FFFF0000"/>
        <rFont val="Calibri"/>
        <family val="2"/>
        <scheme val="minor"/>
      </rPr>
      <t xml:space="preserve">. Dále každý účastník předloží jako součást nabídky </t>
    </r>
    <r>
      <rPr>
        <b/>
        <u val="single"/>
        <sz val="11"/>
        <color rgb="FFFF0000"/>
        <rFont val="Calibri"/>
        <family val="2"/>
        <scheme val="minor"/>
      </rPr>
      <t>technický popis řešení této zakázky, a to minimálně v členění dle jednotlivých listů tohoto dokumentu, včetně popisu způsobu napojení zařízení na poskytovatele internetu</t>
    </r>
    <r>
      <rPr>
        <u val="single"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 xml:space="preserve">
</t>
    </r>
    <r>
      <rPr>
        <b/>
        <u val="single"/>
        <sz val="11"/>
        <color theme="1"/>
        <rFont val="Calibri"/>
        <family val="2"/>
        <scheme val="minor"/>
      </rPr>
      <t xml:space="preserve">Účastník dále vyplní ceny jednotlivých položek vč. celkové souhrnné ceny za celý předmět veřejné zakázky.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</si>
</sst>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i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i/>
      <sz val="11"/>
      <color theme="1"/>
      <name val="Arial"/>
      <family val="2"/>
    </font>
    <font>
      <b/>
      <u val="single"/>
      <sz val="10"/>
      <name val="Arial CE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5FE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1" xfId="20" applyFont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4" fillId="3" borderId="1" xfId="2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21" applyFont="1" applyBorder="1" applyAlignment="1">
      <alignment horizontal="left" vertical="center" wrapText="1" indent="1"/>
      <protection/>
    </xf>
    <xf numFmtId="0" fontId="2" fillId="0" borderId="3" xfId="21" applyFont="1" applyBorder="1" applyAlignment="1">
      <alignment horizontal="left" vertical="center" wrapText="1" indent="1"/>
      <protection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9" fillId="0" borderId="0" xfId="0" applyFont="1"/>
    <xf numFmtId="0" fontId="11" fillId="2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7" xfId="20" applyFont="1" applyFill="1" applyBorder="1" applyAlignment="1">
      <alignment horizontal="center" vertical="center" wrapText="1"/>
    </xf>
    <xf numFmtId="43" fontId="2" fillId="0" borderId="0" xfId="20" applyFont="1" applyBorder="1" applyAlignment="1">
      <alignment horizontal="center" vertical="center" wrapText="1"/>
    </xf>
    <xf numFmtId="43" fontId="2" fillId="0" borderId="8" xfId="20" applyFont="1" applyFill="1" applyBorder="1" applyAlignment="1">
      <alignment horizontal="center" vertical="center" wrapText="1"/>
    </xf>
    <xf numFmtId="43" fontId="2" fillId="0" borderId="9" xfId="20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left" vertical="center" wrapText="1" inden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3" fontId="2" fillId="0" borderId="4" xfId="20" applyFont="1" applyFill="1" applyBorder="1" applyAlignment="1">
      <alignment vertical="center" wrapText="1"/>
    </xf>
    <xf numFmtId="43" fontId="2" fillId="0" borderId="10" xfId="20" applyFont="1" applyBorder="1" applyAlignment="1">
      <alignment vertical="center" wrapText="1"/>
    </xf>
    <xf numFmtId="43" fontId="2" fillId="0" borderId="11" xfId="2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3" fontId="2" fillId="0" borderId="9" xfId="20" applyFont="1" applyFill="1" applyBorder="1" applyAlignment="1">
      <alignment vertical="center" wrapText="1"/>
    </xf>
    <xf numFmtId="43" fontId="2" fillId="0" borderId="12" xfId="20" applyFont="1" applyBorder="1" applyAlignment="1">
      <alignment vertical="center" wrapText="1"/>
    </xf>
    <xf numFmtId="43" fontId="2" fillId="0" borderId="0" xfId="20" applyFont="1" applyBorder="1" applyAlignment="1">
      <alignment vertical="center" wrapText="1"/>
    </xf>
    <xf numFmtId="43" fontId="2" fillId="0" borderId="13" xfId="20" applyFont="1" applyBorder="1" applyAlignment="1">
      <alignment vertical="center" wrapText="1"/>
    </xf>
    <xf numFmtId="43" fontId="2" fillId="0" borderId="0" xfId="20" applyFont="1" applyFill="1" applyBorder="1" applyAlignment="1">
      <alignment vertical="center" wrapText="1"/>
    </xf>
    <xf numFmtId="43" fontId="2" fillId="0" borderId="13" xfId="2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2" fillId="0" borderId="19" xfId="2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43" fontId="2" fillId="0" borderId="20" xfId="20" applyFont="1" applyBorder="1" applyAlignment="1">
      <alignment vertical="center" wrapText="1"/>
    </xf>
    <xf numFmtId="43" fontId="2" fillId="0" borderId="18" xfId="2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3" fontId="2" fillId="0" borderId="21" xfId="2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/>
    </xf>
    <xf numFmtId="43" fontId="2" fillId="0" borderId="20" xfId="2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3" fontId="2" fillId="0" borderId="16" xfId="20" applyFont="1" applyBorder="1" applyAlignment="1">
      <alignment horizontal="center" vertical="center" wrapText="1"/>
    </xf>
    <xf numFmtId="43" fontId="4" fillId="3" borderId="18" xfId="20" applyFont="1" applyFill="1" applyBorder="1" applyAlignment="1">
      <alignment horizontal="right" vertical="center"/>
    </xf>
    <xf numFmtId="0" fontId="1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49" fontId="20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justify" vertical="center" wrapText="1"/>
    </xf>
    <xf numFmtId="0" fontId="21" fillId="5" borderId="15" xfId="0" applyFont="1" applyFill="1" applyBorder="1" applyAlignment="1">
      <alignment horizontal="left"/>
    </xf>
    <xf numFmtId="0" fontId="21" fillId="5" borderId="28" xfId="0" applyFont="1" applyFill="1" applyBorder="1" applyAlignment="1">
      <alignment horizontal="left"/>
    </xf>
    <xf numFmtId="0" fontId="21" fillId="5" borderId="29" xfId="0" applyFont="1" applyFill="1" applyBorder="1" applyAlignment="1">
      <alignment horizontal="left"/>
    </xf>
    <xf numFmtId="0" fontId="21" fillId="5" borderId="30" xfId="0" applyFont="1" applyFill="1" applyBorder="1" applyAlignment="1">
      <alignment horizontal="left"/>
    </xf>
    <xf numFmtId="0" fontId="21" fillId="5" borderId="31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/>
    </xf>
    <xf numFmtId="0" fontId="21" fillId="5" borderId="6" xfId="0" applyFont="1" applyFill="1" applyBorder="1" applyAlignment="1">
      <alignment horizontal="left"/>
    </xf>
    <xf numFmtId="0" fontId="21" fillId="5" borderId="5" xfId="0" applyFont="1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21" fillId="5" borderId="32" xfId="0" applyFont="1" applyFill="1" applyBorder="1" applyAlignment="1">
      <alignment horizontal="left"/>
    </xf>
    <xf numFmtId="0" fontId="21" fillId="5" borderId="33" xfId="0" applyFont="1" applyFill="1" applyBorder="1" applyAlignment="1">
      <alignment horizontal="left"/>
    </xf>
    <xf numFmtId="0" fontId="21" fillId="5" borderId="34" xfId="0" applyFont="1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2" fillId="6" borderId="37" xfId="0" applyFont="1" applyFill="1" applyBorder="1" applyAlignment="1">
      <alignment horizontal="left" vertical="center" wrapText="1"/>
    </xf>
    <xf numFmtId="0" fontId="12" fillId="6" borderId="38" xfId="0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13" fillId="4" borderId="39" xfId="21" applyFont="1" applyFill="1" applyBorder="1" applyAlignment="1">
      <alignment horizontal="left" vertical="center" wrapText="1"/>
      <protection/>
    </xf>
    <xf numFmtId="0" fontId="13" fillId="4" borderId="40" xfId="21" applyFont="1" applyFill="1" applyBorder="1" applyAlignment="1">
      <alignment horizontal="left" vertical="center" wrapText="1"/>
      <protection/>
    </xf>
    <xf numFmtId="0" fontId="1" fillId="0" borderId="5" xfId="21" applyFont="1" applyBorder="1" applyAlignment="1">
      <alignment horizontal="lef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0" fontId="14" fillId="0" borderId="39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0" fillId="0" borderId="4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13" fillId="7" borderId="3" xfId="21" applyFont="1" applyFill="1" applyBorder="1" applyAlignment="1">
      <alignment horizontal="center" vertical="center" wrapText="1"/>
      <protection/>
    </xf>
    <xf numFmtId="0" fontId="13" fillId="7" borderId="5" xfId="21" applyFont="1" applyFill="1" applyBorder="1" applyAlignment="1">
      <alignment horizontal="center" vertical="center" wrapText="1"/>
      <protection/>
    </xf>
    <xf numFmtId="0" fontId="14" fillId="0" borderId="3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4" borderId="25" xfId="21" applyFont="1" applyFill="1" applyBorder="1" applyAlignment="1">
      <alignment horizontal="left" vertical="center" wrapText="1"/>
      <protection/>
    </xf>
    <xf numFmtId="0" fontId="13" fillId="4" borderId="27" xfId="21" applyFont="1" applyFill="1" applyBorder="1" applyAlignment="1">
      <alignment horizontal="left" vertical="center" wrapText="1"/>
      <protection/>
    </xf>
    <xf numFmtId="0" fontId="2" fillId="0" borderId="3" xfId="21" applyFont="1" applyBorder="1" applyAlignment="1">
      <alignment horizontal="left" vertical="center" wrapText="1"/>
      <protection/>
    </xf>
    <xf numFmtId="0" fontId="2" fillId="0" borderId="5" xfId="21" applyFont="1" applyBorder="1" applyAlignment="1">
      <alignment horizontal="left" vertical="center" wrapText="1"/>
      <protection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49" fontId="5" fillId="0" borderId="45" xfId="0" applyNumberFormat="1" applyFont="1" applyBorder="1" applyAlignment="1">
      <alignment horizontal="center" vertical="center"/>
    </xf>
    <xf numFmtId="0" fontId="13" fillId="7" borderId="2" xfId="21" applyFont="1" applyFill="1" applyBorder="1" applyAlignment="1">
      <alignment horizontal="center" vertical="center" wrapText="1"/>
      <protection/>
    </xf>
    <xf numFmtId="0" fontId="13" fillId="7" borderId="46" xfId="2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left" vertical="center" wrapText="1"/>
      <protection/>
    </xf>
    <xf numFmtId="0" fontId="2" fillId="0" borderId="46" xfId="21" applyFont="1" applyBorder="1" applyAlignment="1">
      <alignment horizontal="left" vertical="center" wrapText="1"/>
      <protection/>
    </xf>
    <xf numFmtId="0" fontId="2" fillId="0" borderId="24" xfId="21" applyFont="1" applyBorder="1" applyAlignment="1">
      <alignment horizontal="left" vertical="center" wrapText="1"/>
      <protection/>
    </xf>
    <xf numFmtId="0" fontId="2" fillId="0" borderId="47" xfId="21" applyFont="1" applyBorder="1" applyAlignment="1">
      <alignment horizontal="left" vertical="center" wrapText="1"/>
      <protection/>
    </xf>
    <xf numFmtId="49" fontId="5" fillId="0" borderId="43" xfId="0" applyNumberFormat="1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43" fontId="2" fillId="0" borderId="10" xfId="20" applyFont="1" applyBorder="1" applyAlignment="1">
      <alignment horizontal="center" vertical="center" wrapText="1"/>
    </xf>
    <xf numFmtId="43" fontId="2" fillId="0" borderId="11" xfId="20" applyFont="1" applyBorder="1" applyAlignment="1">
      <alignment horizontal="center" vertical="center" wrapText="1"/>
    </xf>
    <xf numFmtId="43" fontId="2" fillId="0" borderId="21" xfId="20" applyFont="1" applyBorder="1" applyAlignment="1">
      <alignment horizontal="center" vertical="center" wrapText="1"/>
    </xf>
    <xf numFmtId="43" fontId="2" fillId="0" borderId="12" xfId="20" applyFont="1" applyBorder="1" applyAlignment="1">
      <alignment horizontal="center" vertical="center" wrapText="1"/>
    </xf>
    <xf numFmtId="43" fontId="2" fillId="0" borderId="0" xfId="20" applyFont="1" applyBorder="1" applyAlignment="1">
      <alignment horizontal="center" vertical="center" wrapText="1"/>
    </xf>
    <xf numFmtId="43" fontId="2" fillId="0" borderId="19" xfId="20" applyFont="1" applyBorder="1" applyAlignment="1">
      <alignment horizontal="center" vertical="center" wrapText="1"/>
    </xf>
    <xf numFmtId="43" fontId="2" fillId="0" borderId="14" xfId="20" applyFont="1" applyBorder="1" applyAlignment="1">
      <alignment horizontal="center" vertical="center" wrapText="1"/>
    </xf>
    <xf numFmtId="43" fontId="2" fillId="0" borderId="13" xfId="20" applyFont="1" applyBorder="1" applyAlignment="1">
      <alignment horizontal="center" vertical="center" wrapText="1"/>
    </xf>
    <xf numFmtId="43" fontId="2" fillId="0" borderId="20" xfId="20" applyFont="1" applyBorder="1" applyAlignment="1">
      <alignment horizontal="center" vertical="center" wrapText="1"/>
    </xf>
    <xf numFmtId="43" fontId="2" fillId="0" borderId="4" xfId="20" applyFont="1" applyFill="1" applyBorder="1" applyAlignment="1">
      <alignment horizontal="center" vertical="center" wrapText="1"/>
    </xf>
    <xf numFmtId="43" fontId="2" fillId="0" borderId="9" xfId="20" applyFont="1" applyFill="1" applyBorder="1" applyAlignment="1">
      <alignment horizontal="center" vertical="center" wrapText="1"/>
    </xf>
    <xf numFmtId="43" fontId="2" fillId="0" borderId="7" xfId="2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left" wrapText="1"/>
    </xf>
    <xf numFmtId="0" fontId="3" fillId="8" borderId="48" xfId="0" applyFont="1" applyFill="1" applyBorder="1" applyAlignment="1">
      <alignment horizontal="left" wrapText="1"/>
    </xf>
    <xf numFmtId="0" fontId="3" fillId="8" borderId="38" xfId="0" applyFont="1" applyFill="1" applyBorder="1" applyAlignment="1">
      <alignment horizontal="left" wrapText="1"/>
    </xf>
    <xf numFmtId="0" fontId="1" fillId="0" borderId="8" xfId="21" applyFont="1" applyBorder="1" applyAlignment="1">
      <alignment horizontal="left" vertical="center" wrapText="1"/>
      <protection/>
    </xf>
    <xf numFmtId="0" fontId="9" fillId="2" borderId="37" xfId="0" applyFont="1" applyFill="1" applyBorder="1" applyAlignment="1">
      <alignment horizontal="right" vertical="top" wrapText="1"/>
    </xf>
    <xf numFmtId="0" fontId="9" fillId="2" borderId="48" xfId="0" applyFont="1" applyFill="1" applyBorder="1" applyAlignment="1">
      <alignment horizontal="right" vertical="top" wrapText="1"/>
    </xf>
    <xf numFmtId="0" fontId="9" fillId="2" borderId="38" xfId="0" applyFont="1" applyFill="1" applyBorder="1" applyAlignment="1">
      <alignment horizontal="right" vertical="top" wrapText="1"/>
    </xf>
    <xf numFmtId="0" fontId="8" fillId="2" borderId="24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14" fillId="3" borderId="3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0</xdr:row>
      <xdr:rowOff>66675</xdr:rowOff>
    </xdr:from>
    <xdr:to>
      <xdr:col>3</xdr:col>
      <xdr:colOff>1209675</xdr:colOff>
      <xdr:row>3</xdr:row>
      <xdr:rowOff>257175</xdr:rowOff>
    </xdr:to>
    <xdr:pic>
      <xdr:nvPicPr>
        <xdr:cNvPr id="4" name="obrázek 1" descr="CZ_RO_C_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8725" y="66675"/>
          <a:ext cx="2695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1"/>
  <sheetViews>
    <sheetView tabSelected="1" workbookViewId="0" topLeftCell="A1">
      <selection activeCell="L8" sqref="L8"/>
    </sheetView>
  </sheetViews>
  <sheetFormatPr defaultColWidth="9.140625" defaultRowHeight="15"/>
  <cols>
    <col min="1" max="1" width="22.421875" style="0" customWidth="1"/>
    <col min="4" max="4" width="27.00390625" style="0" customWidth="1"/>
    <col min="6" max="6" width="3.57421875" style="0" customWidth="1"/>
    <col min="7" max="7" width="6.140625" style="0" hidden="1" customWidth="1"/>
    <col min="8" max="8" width="6.7109375" style="0" customWidth="1"/>
  </cols>
  <sheetData>
    <row r="4" ht="27" customHeight="1"/>
    <row r="5" spans="1:7" ht="57" customHeight="1">
      <c r="A5" s="95" t="s">
        <v>131</v>
      </c>
      <c r="B5" s="95"/>
      <c r="C5" s="95"/>
      <c r="D5" s="95"/>
      <c r="E5" s="95"/>
      <c r="F5" s="95"/>
      <c r="G5" s="95"/>
    </row>
    <row r="6" spans="1:7" ht="19.5" hidden="1">
      <c r="A6" s="95"/>
      <c r="B6" s="95"/>
      <c r="C6" s="95"/>
      <c r="D6" s="95"/>
      <c r="E6" s="95"/>
      <c r="F6" s="95"/>
      <c r="G6" s="95"/>
    </row>
    <row r="7" spans="1:7" ht="15" customHeight="1">
      <c r="A7" s="96" t="s">
        <v>149</v>
      </c>
      <c r="B7" s="96"/>
      <c r="C7" s="96"/>
      <c r="D7" s="96"/>
      <c r="E7" s="96"/>
      <c r="F7" s="96"/>
      <c r="G7" s="96"/>
    </row>
    <row r="8" spans="1:7" ht="15">
      <c r="A8" s="96"/>
      <c r="B8" s="96"/>
      <c r="C8" s="96"/>
      <c r="D8" s="96"/>
      <c r="E8" s="96"/>
      <c r="F8" s="96"/>
      <c r="G8" s="96"/>
    </row>
    <row r="9" spans="1:7" ht="15">
      <c r="A9" s="96"/>
      <c r="B9" s="96"/>
      <c r="C9" s="96"/>
      <c r="D9" s="96"/>
      <c r="E9" s="96"/>
      <c r="F9" s="96"/>
      <c r="G9" s="96"/>
    </row>
    <row r="10" spans="1:7" ht="15">
      <c r="A10" s="96"/>
      <c r="B10" s="96"/>
      <c r="C10" s="96"/>
      <c r="D10" s="96"/>
      <c r="E10" s="96"/>
      <c r="F10" s="96"/>
      <c r="G10" s="96"/>
    </row>
    <row r="11" spans="1:7" ht="15">
      <c r="A11" s="96"/>
      <c r="B11" s="96"/>
      <c r="C11" s="96"/>
      <c r="D11" s="96"/>
      <c r="E11" s="96"/>
      <c r="F11" s="96"/>
      <c r="G11" s="96"/>
    </row>
    <row r="12" spans="1:7" ht="15">
      <c r="A12" s="96"/>
      <c r="B12" s="96"/>
      <c r="C12" s="96"/>
      <c r="D12" s="96"/>
      <c r="E12" s="96"/>
      <c r="F12" s="96"/>
      <c r="G12" s="96"/>
    </row>
    <row r="13" spans="1:7" ht="15">
      <c r="A13" s="96"/>
      <c r="B13" s="96"/>
      <c r="C13" s="96"/>
      <c r="D13" s="96"/>
      <c r="E13" s="96"/>
      <c r="F13" s="96"/>
      <c r="G13" s="96"/>
    </row>
    <row r="14" spans="1:7" ht="15">
      <c r="A14" s="96"/>
      <c r="B14" s="96"/>
      <c r="C14" s="96"/>
      <c r="D14" s="96"/>
      <c r="E14" s="96"/>
      <c r="F14" s="96"/>
      <c r="G14" s="96"/>
    </row>
    <row r="15" spans="1:7" ht="15">
      <c r="A15" s="96"/>
      <c r="B15" s="96"/>
      <c r="C15" s="96"/>
      <c r="D15" s="96"/>
      <c r="E15" s="96"/>
      <c r="F15" s="96"/>
      <c r="G15" s="96"/>
    </row>
    <row r="16" spans="1:7" ht="15">
      <c r="A16" s="96"/>
      <c r="B16" s="96"/>
      <c r="C16" s="96"/>
      <c r="D16" s="96"/>
      <c r="E16" s="96"/>
      <c r="F16" s="96"/>
      <c r="G16" s="96"/>
    </row>
    <row r="17" spans="1:7" ht="15">
      <c r="A17" s="96"/>
      <c r="B17" s="96"/>
      <c r="C17" s="96"/>
      <c r="D17" s="96"/>
      <c r="E17" s="96"/>
      <c r="F17" s="96"/>
      <c r="G17" s="96"/>
    </row>
    <row r="18" spans="1:7" ht="15">
      <c r="A18" s="96"/>
      <c r="B18" s="96"/>
      <c r="C18" s="96"/>
      <c r="D18" s="96"/>
      <c r="E18" s="96"/>
      <c r="F18" s="96"/>
      <c r="G18" s="96"/>
    </row>
    <row r="19" spans="1:7" ht="15">
      <c r="A19" s="96"/>
      <c r="B19" s="96"/>
      <c r="C19" s="96"/>
      <c r="D19" s="96"/>
      <c r="E19" s="96"/>
      <c r="F19" s="96"/>
      <c r="G19" s="96"/>
    </row>
    <row r="20" spans="1:7" ht="15">
      <c r="A20" s="96"/>
      <c r="B20" s="96"/>
      <c r="C20" s="96"/>
      <c r="D20" s="96"/>
      <c r="E20" s="96"/>
      <c r="F20" s="96"/>
      <c r="G20" s="96"/>
    </row>
    <row r="21" spans="1:7" ht="15">
      <c r="A21" s="96"/>
      <c r="B21" s="96"/>
      <c r="C21" s="96"/>
      <c r="D21" s="96"/>
      <c r="E21" s="96"/>
      <c r="F21" s="96"/>
      <c r="G21" s="96"/>
    </row>
    <row r="22" spans="1:7" ht="15">
      <c r="A22" s="96"/>
      <c r="B22" s="96"/>
      <c r="C22" s="96"/>
      <c r="D22" s="96"/>
      <c r="E22" s="96"/>
      <c r="F22" s="96"/>
      <c r="G22" s="96"/>
    </row>
    <row r="23" spans="1:7" ht="15">
      <c r="A23" s="96"/>
      <c r="B23" s="96"/>
      <c r="C23" s="96"/>
      <c r="D23" s="96"/>
      <c r="E23" s="96"/>
      <c r="F23" s="96"/>
      <c r="G23" s="96"/>
    </row>
    <row r="24" spans="1:7" ht="15">
      <c r="A24" s="96"/>
      <c r="B24" s="96"/>
      <c r="C24" s="96"/>
      <c r="D24" s="96"/>
      <c r="E24" s="96"/>
      <c r="F24" s="96"/>
      <c r="G24" s="96"/>
    </row>
    <row r="25" spans="1:7" ht="15">
      <c r="A25" s="96"/>
      <c r="B25" s="96"/>
      <c r="C25" s="96"/>
      <c r="D25" s="96"/>
      <c r="E25" s="96"/>
      <c r="F25" s="96"/>
      <c r="G25" s="96"/>
    </row>
    <row r="26" spans="1:7" ht="15">
      <c r="A26" s="96"/>
      <c r="B26" s="96"/>
      <c r="C26" s="96"/>
      <c r="D26" s="96"/>
      <c r="E26" s="96"/>
      <c r="F26" s="96"/>
      <c r="G26" s="96"/>
    </row>
    <row r="27" spans="1:7" ht="13.5" customHeight="1">
      <c r="A27" s="96"/>
      <c r="B27" s="96"/>
      <c r="C27" s="96"/>
      <c r="D27" s="96"/>
      <c r="E27" s="96"/>
      <c r="F27" s="96"/>
      <c r="G27" s="96"/>
    </row>
    <row r="28" ht="15.75" thickBot="1"/>
    <row r="29" spans="1:6" ht="15">
      <c r="A29" s="78" t="s">
        <v>132</v>
      </c>
      <c r="B29" s="79"/>
      <c r="C29" s="80"/>
      <c r="D29" s="81"/>
      <c r="E29" s="79"/>
      <c r="F29" s="82"/>
    </row>
    <row r="30" spans="1:6" ht="15">
      <c r="A30" s="83" t="s">
        <v>3</v>
      </c>
      <c r="B30" s="84"/>
      <c r="C30" s="85"/>
      <c r="D30" s="86"/>
      <c r="E30" s="87"/>
      <c r="F30" s="88"/>
    </row>
    <row r="31" spans="1:6" ht="15.75" thickBot="1">
      <c r="A31" s="89" t="s">
        <v>133</v>
      </c>
      <c r="B31" s="90"/>
      <c r="C31" s="91"/>
      <c r="D31" s="92"/>
      <c r="E31" s="93"/>
      <c r="F31" s="94"/>
    </row>
    <row r="36" spans="4:5" ht="15">
      <c r="D36" t="s">
        <v>127</v>
      </c>
      <c r="E36" t="s">
        <v>128</v>
      </c>
    </row>
    <row r="40" ht="15">
      <c r="D40" t="s">
        <v>129</v>
      </c>
    </row>
    <row r="41" ht="15">
      <c r="D41" t="s">
        <v>130</v>
      </c>
    </row>
  </sheetData>
  <mergeCells count="4">
    <mergeCell ref="A31:C31"/>
    <mergeCell ref="D31:F31"/>
    <mergeCell ref="A5:G6"/>
    <mergeCell ref="A7:G2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 topLeftCell="A1">
      <selection activeCell="A53" sqref="A53"/>
    </sheetView>
  </sheetViews>
  <sheetFormatPr defaultColWidth="8.8515625" defaultRowHeight="15"/>
  <cols>
    <col min="1" max="1" width="113.421875" style="68" customWidth="1"/>
    <col min="2" max="2" width="59.28125" style="68" customWidth="1"/>
    <col min="3" max="3" width="69.00390625" style="68" customWidth="1"/>
    <col min="4" max="16384" width="8.8515625" style="68" customWidth="1"/>
  </cols>
  <sheetData>
    <row r="1" ht="18.75">
      <c r="A1" s="75" t="s">
        <v>126</v>
      </c>
    </row>
    <row r="2" ht="15">
      <c r="A2" s="69"/>
    </row>
    <row r="3" spans="1:2" ht="15">
      <c r="A3" s="76" t="s">
        <v>112</v>
      </c>
      <c r="B3" s="70"/>
    </row>
    <row r="4" ht="15">
      <c r="A4" s="71"/>
    </row>
    <row r="5" ht="15">
      <c r="A5" s="70" t="s">
        <v>113</v>
      </c>
    </row>
    <row r="6" ht="30">
      <c r="A6" s="71" t="s">
        <v>90</v>
      </c>
    </row>
    <row r="7" ht="15">
      <c r="A7" s="71"/>
    </row>
    <row r="8" ht="15">
      <c r="A8" s="70" t="s">
        <v>114</v>
      </c>
    </row>
    <row r="9" ht="45">
      <c r="A9" s="71" t="s">
        <v>91</v>
      </c>
    </row>
    <row r="10" ht="15">
      <c r="A10" s="71" t="s">
        <v>92</v>
      </c>
    </row>
    <row r="11" spans="1:2" ht="15">
      <c r="A11" s="76" t="s">
        <v>122</v>
      </c>
      <c r="B11" s="70"/>
    </row>
    <row r="12" ht="15">
      <c r="A12" s="71"/>
    </row>
    <row r="13" ht="15">
      <c r="A13" s="70" t="s">
        <v>115</v>
      </c>
    </row>
    <row r="14" ht="30">
      <c r="A14" s="71" t="s">
        <v>93</v>
      </c>
    </row>
    <row r="15" ht="15">
      <c r="A15" s="71"/>
    </row>
    <row r="16" ht="15">
      <c r="A16" s="70" t="s">
        <v>116</v>
      </c>
    </row>
    <row r="17" ht="75">
      <c r="A17" s="72" t="s">
        <v>94</v>
      </c>
    </row>
    <row r="18" spans="1:2" ht="15">
      <c r="A18" s="76" t="s">
        <v>123</v>
      </c>
      <c r="B18" s="70"/>
    </row>
    <row r="19" ht="15">
      <c r="A19" s="71"/>
    </row>
    <row r="20" ht="15">
      <c r="A20" s="70" t="s">
        <v>117</v>
      </c>
    </row>
    <row r="21" ht="45">
      <c r="A21" s="71" t="s">
        <v>95</v>
      </c>
    </row>
    <row r="22" ht="15">
      <c r="A22" s="71"/>
    </row>
    <row r="23" ht="15">
      <c r="A23" s="70" t="s">
        <v>118</v>
      </c>
    </row>
    <row r="24" ht="45">
      <c r="A24" s="71" t="s">
        <v>96</v>
      </c>
    </row>
    <row r="25" ht="15">
      <c r="A25" s="72"/>
    </row>
    <row r="26" spans="1:2" ht="15">
      <c r="A26" s="76" t="s">
        <v>124</v>
      </c>
      <c r="B26" s="70"/>
    </row>
    <row r="27" ht="15">
      <c r="A27" s="71"/>
    </row>
    <row r="28" ht="15">
      <c r="A28" s="70" t="s">
        <v>119</v>
      </c>
    </row>
    <row r="29" ht="15">
      <c r="A29" s="71" t="s">
        <v>97</v>
      </c>
    </row>
    <row r="30" ht="15">
      <c r="A30" s="71"/>
    </row>
    <row r="31" ht="15">
      <c r="A31" s="70" t="s">
        <v>120</v>
      </c>
    </row>
    <row r="32" ht="60">
      <c r="A32" s="72" t="s">
        <v>98</v>
      </c>
    </row>
    <row r="33" ht="15">
      <c r="A33" s="77" t="s">
        <v>99</v>
      </c>
    </row>
    <row r="34" ht="45">
      <c r="A34" s="71" t="s">
        <v>121</v>
      </c>
    </row>
    <row r="35" ht="15">
      <c r="A35" s="72"/>
    </row>
    <row r="36" ht="15">
      <c r="A36" s="70" t="s">
        <v>110</v>
      </c>
    </row>
    <row r="37" ht="15">
      <c r="A37" s="70" t="s">
        <v>111</v>
      </c>
    </row>
    <row r="38" ht="15">
      <c r="A38" s="72" t="s">
        <v>100</v>
      </c>
    </row>
    <row r="39" ht="15">
      <c r="A39" s="72" t="s">
        <v>101</v>
      </c>
    </row>
    <row r="40" ht="15">
      <c r="A40" s="72" t="s">
        <v>102</v>
      </c>
    </row>
    <row r="41" ht="15">
      <c r="A41" s="72" t="s">
        <v>103</v>
      </c>
    </row>
    <row r="42" ht="15">
      <c r="A42" s="72" t="s">
        <v>20</v>
      </c>
    </row>
    <row r="43" ht="15">
      <c r="A43" s="71"/>
    </row>
    <row r="44" ht="30">
      <c r="A44" s="71" t="s">
        <v>104</v>
      </c>
    </row>
    <row r="45" ht="15">
      <c r="A45" s="71"/>
    </row>
    <row r="46" spans="1:2" ht="15">
      <c r="A46" s="70" t="s">
        <v>105</v>
      </c>
      <c r="B46" s="70"/>
    </row>
    <row r="47" spans="1:2" ht="15">
      <c r="A47" s="72" t="s">
        <v>144</v>
      </c>
      <c r="B47" s="73"/>
    </row>
    <row r="48" spans="1:2" ht="15">
      <c r="A48" s="72" t="s">
        <v>145</v>
      </c>
      <c r="B48" s="73"/>
    </row>
    <row r="49" spans="1:2" ht="15">
      <c r="A49" s="72" t="s">
        <v>146</v>
      </c>
      <c r="B49" s="73"/>
    </row>
    <row r="50" spans="1:2" ht="15">
      <c r="A50" s="72" t="s">
        <v>147</v>
      </c>
      <c r="B50" s="73"/>
    </row>
    <row r="51" spans="1:2" ht="15">
      <c r="A51" s="72" t="s">
        <v>148</v>
      </c>
      <c r="B51" s="73"/>
    </row>
    <row r="52" spans="1:2" ht="15">
      <c r="A52" s="72" t="s">
        <v>134</v>
      </c>
      <c r="B52" s="73"/>
    </row>
    <row r="53" spans="1:2" ht="15">
      <c r="A53" s="72" t="s">
        <v>135</v>
      </c>
      <c r="B53" s="73"/>
    </row>
    <row r="54" spans="1:2" ht="15">
      <c r="A54" s="72" t="s">
        <v>136</v>
      </c>
      <c r="B54" s="73"/>
    </row>
    <row r="55" spans="1:2" ht="15">
      <c r="A55" s="72" t="s">
        <v>137</v>
      </c>
      <c r="B55" s="73"/>
    </row>
    <row r="56" spans="1:2" ht="15">
      <c r="A56" s="72" t="s">
        <v>138</v>
      </c>
      <c r="B56" s="73"/>
    </row>
    <row r="57" spans="1:2" ht="15">
      <c r="A57" s="72" t="s">
        <v>139</v>
      </c>
      <c r="B57" s="73"/>
    </row>
    <row r="58" spans="1:2" ht="15">
      <c r="A58" s="72" t="s">
        <v>140</v>
      </c>
      <c r="B58" s="73"/>
    </row>
    <row r="59" spans="1:2" ht="15">
      <c r="A59" s="72" t="s">
        <v>141</v>
      </c>
      <c r="B59" s="73"/>
    </row>
    <row r="60" spans="1:2" ht="15">
      <c r="A60" s="72" t="s">
        <v>142</v>
      </c>
      <c r="B60" s="73"/>
    </row>
    <row r="61" spans="1:2" ht="15">
      <c r="A61" s="72" t="s">
        <v>143</v>
      </c>
      <c r="B61" s="73"/>
    </row>
    <row r="62" ht="15">
      <c r="A62" s="71"/>
    </row>
    <row r="63" ht="45">
      <c r="A63" s="71" t="s">
        <v>106</v>
      </c>
    </row>
    <row r="64" ht="15">
      <c r="A64" s="71" t="s">
        <v>107</v>
      </c>
    </row>
    <row r="65" ht="15">
      <c r="A65" s="71" t="s">
        <v>108</v>
      </c>
    </row>
    <row r="66" ht="15">
      <c r="A66" s="71"/>
    </row>
    <row r="67" ht="15">
      <c r="A67" s="74" t="s">
        <v>109</v>
      </c>
    </row>
    <row r="68" ht="30">
      <c r="A68" s="74" t="s">
        <v>125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="80" zoomScaleNormal="80" zoomScalePageLayoutView="70" workbookViewId="0" topLeftCell="A1">
      <selection activeCell="B68" sqref="B68:C72"/>
    </sheetView>
  </sheetViews>
  <sheetFormatPr defaultColWidth="9.140625" defaultRowHeight="15"/>
  <cols>
    <col min="1" max="1" width="14.140625" style="1" customWidth="1"/>
    <col min="2" max="2" width="41.421875" style="1" customWidth="1"/>
    <col min="3" max="3" width="24.8515625" style="1" customWidth="1"/>
    <col min="4" max="4" width="52.8515625" style="1" customWidth="1"/>
    <col min="5" max="5" width="10.28125" style="2" customWidth="1"/>
    <col min="6" max="6" width="20.28125" style="2" customWidth="1"/>
    <col min="7" max="7" width="20.140625" style="1" customWidth="1"/>
    <col min="8" max="8" width="20.00390625" style="1" customWidth="1"/>
    <col min="9" max="9" width="20.140625" style="1" customWidth="1"/>
    <col min="10" max="16384" width="9.140625" style="1" customWidth="1"/>
  </cols>
  <sheetData>
    <row r="1" spans="2:9" ht="39.75" customHeight="1" thickBot="1">
      <c r="B1" s="17"/>
      <c r="G1" s="97" t="s">
        <v>65</v>
      </c>
      <c r="H1" s="97"/>
      <c r="I1" s="97"/>
    </row>
    <row r="2" spans="1:9" ht="36.75" customHeight="1">
      <c r="A2" s="44"/>
      <c r="B2" s="123" t="s">
        <v>7</v>
      </c>
      <c r="C2" s="123"/>
      <c r="D2" s="123"/>
      <c r="E2" s="123"/>
      <c r="F2" s="123"/>
      <c r="G2" s="123"/>
      <c r="H2" s="123"/>
      <c r="I2" s="124"/>
    </row>
    <row r="3" spans="1:9" ht="19.5" customHeight="1">
      <c r="A3" s="125" t="s">
        <v>5</v>
      </c>
      <c r="B3" s="126"/>
      <c r="C3" s="18"/>
      <c r="D3" s="18"/>
      <c r="E3" s="16"/>
      <c r="F3" s="18"/>
      <c r="G3" s="18"/>
      <c r="H3" s="18"/>
      <c r="I3" s="45"/>
    </row>
    <row r="4" spans="1:9" ht="21" customHeight="1">
      <c r="A4" s="125" t="s">
        <v>4</v>
      </c>
      <c r="B4" s="126"/>
      <c r="C4" s="18"/>
      <c r="D4" s="18"/>
      <c r="E4" s="16"/>
      <c r="F4" s="18"/>
      <c r="G4" s="18"/>
      <c r="H4" s="18"/>
      <c r="I4" s="45"/>
    </row>
    <row r="5" spans="1:9" ht="21.75" customHeight="1">
      <c r="A5" s="125" t="s">
        <v>6</v>
      </c>
      <c r="B5" s="126"/>
      <c r="C5" s="18"/>
      <c r="D5" s="18"/>
      <c r="E5" s="16"/>
      <c r="F5" s="18"/>
      <c r="G5" s="18"/>
      <c r="H5" s="18"/>
      <c r="I5" s="45"/>
    </row>
    <row r="6" spans="1:9" ht="72" customHeight="1" thickBot="1">
      <c r="A6" s="46" t="s">
        <v>1</v>
      </c>
      <c r="B6" s="14" t="s">
        <v>16</v>
      </c>
      <c r="C6" s="14"/>
      <c r="D6" s="14" t="s">
        <v>86</v>
      </c>
      <c r="E6" s="7" t="s">
        <v>0</v>
      </c>
      <c r="F6" s="7" t="s">
        <v>59</v>
      </c>
      <c r="G6" s="7" t="s">
        <v>57</v>
      </c>
      <c r="H6" s="7" t="s">
        <v>3</v>
      </c>
      <c r="I6" s="47" t="s">
        <v>58</v>
      </c>
    </row>
    <row r="7" spans="1:9" ht="33.75" customHeight="1" thickBot="1">
      <c r="A7" s="48"/>
      <c r="B7" s="106" t="s">
        <v>81</v>
      </c>
      <c r="C7" s="107"/>
      <c r="D7" s="108"/>
      <c r="E7" s="41"/>
      <c r="F7" s="35"/>
      <c r="G7" s="33"/>
      <c r="H7" s="33"/>
      <c r="I7" s="49"/>
    </row>
    <row r="8" spans="1:9" ht="33.75" customHeight="1" thickBot="1">
      <c r="A8" s="50" t="s">
        <v>9</v>
      </c>
      <c r="B8" s="98" t="s">
        <v>14</v>
      </c>
      <c r="C8" s="99"/>
      <c r="D8" s="37"/>
      <c r="E8" s="41"/>
      <c r="F8" s="35"/>
      <c r="G8" s="33"/>
      <c r="H8" s="33"/>
      <c r="I8" s="49"/>
    </row>
    <row r="9" spans="1:9" ht="22.5" customHeight="1">
      <c r="A9" s="121"/>
      <c r="B9" s="130" t="s">
        <v>60</v>
      </c>
      <c r="C9" s="131"/>
      <c r="D9" s="38"/>
      <c r="E9" s="41"/>
      <c r="F9" s="35"/>
      <c r="G9" s="33"/>
      <c r="H9" s="33"/>
      <c r="I9" s="49"/>
    </row>
    <row r="10" spans="1:9" ht="22.5" customHeight="1">
      <c r="A10" s="122"/>
      <c r="B10" s="119" t="s">
        <v>13</v>
      </c>
      <c r="C10" s="120"/>
      <c r="D10" s="39"/>
      <c r="E10" s="41"/>
      <c r="F10" s="35"/>
      <c r="G10" s="33"/>
      <c r="H10" s="33"/>
      <c r="I10" s="49"/>
    </row>
    <row r="11" spans="1:9" ht="22.5" customHeight="1">
      <c r="A11" s="122"/>
      <c r="B11" s="119" t="s">
        <v>66</v>
      </c>
      <c r="C11" s="120"/>
      <c r="D11" s="39"/>
      <c r="E11" s="41"/>
      <c r="F11" s="35"/>
      <c r="G11" s="33"/>
      <c r="H11" s="33"/>
      <c r="I11" s="49"/>
    </row>
    <row r="12" spans="1:9" ht="22.5" customHeight="1">
      <c r="A12" s="122"/>
      <c r="B12" s="119" t="s">
        <v>61</v>
      </c>
      <c r="C12" s="120"/>
      <c r="D12" s="39"/>
      <c r="E12" s="41"/>
      <c r="F12" s="35"/>
      <c r="G12" s="33"/>
      <c r="H12" s="33"/>
      <c r="I12" s="49"/>
    </row>
    <row r="13" spans="1:9" ht="23.25" customHeight="1" thickBot="1">
      <c r="A13" s="127"/>
      <c r="B13" s="132" t="s">
        <v>67</v>
      </c>
      <c r="C13" s="133"/>
      <c r="D13" s="39"/>
      <c r="E13" s="41"/>
      <c r="F13" s="35"/>
      <c r="G13" s="33"/>
      <c r="H13" s="33"/>
      <c r="I13" s="49"/>
    </row>
    <row r="14" spans="1:9" ht="27" customHeight="1" thickBot="1">
      <c r="A14" s="50" t="s">
        <v>10</v>
      </c>
      <c r="B14" s="100" t="s">
        <v>15</v>
      </c>
      <c r="C14" s="101"/>
      <c r="D14" s="40"/>
      <c r="E14" s="41"/>
      <c r="F14" s="35"/>
      <c r="G14" s="33"/>
      <c r="H14" s="33"/>
      <c r="I14" s="49"/>
    </row>
    <row r="15" spans="1:9" s="12" customFormat="1" ht="22.5" customHeight="1">
      <c r="A15" s="134"/>
      <c r="B15" s="130" t="s">
        <v>60</v>
      </c>
      <c r="C15" s="131"/>
      <c r="D15" s="39"/>
      <c r="E15" s="41"/>
      <c r="F15" s="35"/>
      <c r="G15" s="33"/>
      <c r="H15" s="33"/>
      <c r="I15" s="49"/>
    </row>
    <row r="16" spans="1:9" s="12" customFormat="1" ht="22.5" customHeight="1">
      <c r="A16" s="135"/>
      <c r="B16" s="119" t="s">
        <v>13</v>
      </c>
      <c r="C16" s="120"/>
      <c r="D16" s="39"/>
      <c r="E16" s="41"/>
      <c r="F16" s="35"/>
      <c r="G16" s="33"/>
      <c r="H16" s="33"/>
      <c r="I16" s="49"/>
    </row>
    <row r="17" spans="1:9" s="12" customFormat="1" ht="22.5" customHeight="1">
      <c r="A17" s="135"/>
      <c r="B17" s="119" t="s">
        <v>66</v>
      </c>
      <c r="C17" s="120"/>
      <c r="D17" s="39"/>
      <c r="E17" s="41"/>
      <c r="F17" s="35"/>
      <c r="G17" s="33"/>
      <c r="H17" s="33"/>
      <c r="I17" s="49"/>
    </row>
    <row r="18" spans="1:9" s="12" customFormat="1" ht="22.5" customHeight="1">
      <c r="A18" s="135"/>
      <c r="B18" s="119" t="s">
        <v>61</v>
      </c>
      <c r="C18" s="120"/>
      <c r="D18" s="39"/>
      <c r="E18" s="41"/>
      <c r="F18" s="35"/>
      <c r="G18" s="33"/>
      <c r="H18" s="33"/>
      <c r="I18" s="49"/>
    </row>
    <row r="19" spans="1:9" s="12" customFormat="1" ht="22.5" customHeight="1" thickBot="1">
      <c r="A19" s="136"/>
      <c r="B19" s="132" t="s">
        <v>67</v>
      </c>
      <c r="C19" s="133"/>
      <c r="D19" s="39"/>
      <c r="E19" s="41"/>
      <c r="F19" s="35"/>
      <c r="G19" s="33"/>
      <c r="H19" s="33"/>
      <c r="I19" s="49"/>
    </row>
    <row r="20" spans="1:9" ht="34.5" customHeight="1" thickBot="1">
      <c r="A20" s="50" t="s">
        <v>11</v>
      </c>
      <c r="B20" s="102" t="s">
        <v>64</v>
      </c>
      <c r="C20" s="103"/>
      <c r="D20" s="40"/>
      <c r="E20" s="41"/>
      <c r="F20" s="35"/>
      <c r="G20" s="33"/>
      <c r="H20" s="33"/>
      <c r="I20" s="49"/>
    </row>
    <row r="21" spans="1:9" ht="22.5" customHeight="1">
      <c r="A21" s="121"/>
      <c r="B21" s="130" t="s">
        <v>60</v>
      </c>
      <c r="C21" s="131"/>
      <c r="D21" s="39"/>
      <c r="E21" s="41"/>
      <c r="F21" s="35"/>
      <c r="G21" s="33"/>
      <c r="H21" s="33"/>
      <c r="I21" s="49"/>
    </row>
    <row r="22" spans="1:9" ht="22.5" customHeight="1">
      <c r="A22" s="122"/>
      <c r="B22" s="119" t="s">
        <v>13</v>
      </c>
      <c r="C22" s="120"/>
      <c r="D22" s="39"/>
      <c r="E22" s="41"/>
      <c r="F22" s="35"/>
      <c r="G22" s="33"/>
      <c r="H22" s="33"/>
      <c r="I22" s="49"/>
    </row>
    <row r="23" spans="1:9" ht="22.5" customHeight="1">
      <c r="A23" s="122"/>
      <c r="B23" s="119" t="s">
        <v>66</v>
      </c>
      <c r="C23" s="120"/>
      <c r="D23" s="39"/>
      <c r="E23" s="41"/>
      <c r="F23" s="35"/>
      <c r="G23" s="33"/>
      <c r="H23" s="33"/>
      <c r="I23" s="49"/>
    </row>
    <row r="24" spans="1:9" ht="22.5" customHeight="1">
      <c r="A24" s="122"/>
      <c r="B24" s="119" t="s">
        <v>61</v>
      </c>
      <c r="C24" s="120"/>
      <c r="D24" s="39"/>
      <c r="E24" s="41"/>
      <c r="F24" s="35"/>
      <c r="G24" s="33"/>
      <c r="H24" s="33"/>
      <c r="I24" s="49"/>
    </row>
    <row r="25" spans="1:9" ht="22.5" customHeight="1" thickBot="1">
      <c r="A25" s="127"/>
      <c r="B25" s="132" t="s">
        <v>67</v>
      </c>
      <c r="C25" s="133"/>
      <c r="D25" s="39"/>
      <c r="E25" s="41"/>
      <c r="F25" s="35"/>
      <c r="G25" s="33"/>
      <c r="H25" s="33"/>
      <c r="I25" s="49"/>
    </row>
    <row r="26" spans="1:9" ht="39" customHeight="1" thickBot="1">
      <c r="A26" s="50" t="s">
        <v>12</v>
      </c>
      <c r="B26" s="102" t="s">
        <v>17</v>
      </c>
      <c r="C26" s="103"/>
      <c r="D26" s="40"/>
      <c r="E26" s="41"/>
      <c r="F26" s="35"/>
      <c r="G26" s="33"/>
      <c r="H26" s="33"/>
      <c r="I26" s="49"/>
    </row>
    <row r="27" spans="1:9" ht="22.5" customHeight="1">
      <c r="A27" s="121"/>
      <c r="B27" s="130" t="s">
        <v>60</v>
      </c>
      <c r="C27" s="131"/>
      <c r="D27" s="39"/>
      <c r="E27" s="41"/>
      <c r="F27" s="35"/>
      <c r="G27" s="33"/>
      <c r="H27" s="33"/>
      <c r="I27" s="49"/>
    </row>
    <row r="28" spans="1:9" ht="22.5" customHeight="1">
      <c r="A28" s="122"/>
      <c r="B28" s="119" t="s">
        <v>13</v>
      </c>
      <c r="C28" s="120"/>
      <c r="D28" s="39"/>
      <c r="E28" s="41"/>
      <c r="F28" s="35"/>
      <c r="G28" s="33"/>
      <c r="H28" s="33"/>
      <c r="I28" s="49"/>
    </row>
    <row r="29" spans="1:9" ht="22.5" customHeight="1">
      <c r="A29" s="122"/>
      <c r="B29" s="119" t="s">
        <v>66</v>
      </c>
      <c r="C29" s="120"/>
      <c r="D29" s="39"/>
      <c r="E29" s="41"/>
      <c r="F29" s="35"/>
      <c r="G29" s="33"/>
      <c r="H29" s="33"/>
      <c r="I29" s="49"/>
    </row>
    <row r="30" spans="1:9" ht="22.5" customHeight="1">
      <c r="A30" s="122"/>
      <c r="B30" s="119" t="s">
        <v>61</v>
      </c>
      <c r="C30" s="120"/>
      <c r="D30" s="39"/>
      <c r="E30" s="41"/>
      <c r="F30" s="35"/>
      <c r="G30" s="33"/>
      <c r="H30" s="33"/>
      <c r="I30" s="49"/>
    </row>
    <row r="31" spans="1:9" ht="22.5" customHeight="1">
      <c r="A31" s="122"/>
      <c r="B31" s="132" t="s">
        <v>67</v>
      </c>
      <c r="C31" s="133"/>
      <c r="D31" s="43"/>
      <c r="E31" s="42"/>
      <c r="F31" s="36"/>
      <c r="G31" s="34"/>
      <c r="H31" s="34"/>
      <c r="I31" s="51"/>
    </row>
    <row r="32" spans="1:9" ht="39" customHeight="1">
      <c r="A32" s="114" t="s">
        <v>80</v>
      </c>
      <c r="B32" s="115"/>
      <c r="C32" s="115"/>
      <c r="D32" s="116"/>
      <c r="E32" s="7">
        <v>1</v>
      </c>
      <c r="F32" s="4"/>
      <c r="G32" s="3">
        <f>E32*F32</f>
        <v>0</v>
      </c>
      <c r="H32" s="3">
        <f aca="true" t="shared" si="0" ref="H32">0.21*G32</f>
        <v>0</v>
      </c>
      <c r="I32" s="52">
        <f>H32+G32</f>
        <v>0</v>
      </c>
    </row>
    <row r="33" spans="1:9" ht="42.75" customHeight="1" thickBot="1">
      <c r="A33" s="53"/>
      <c r="B33" s="149" t="s">
        <v>82</v>
      </c>
      <c r="C33" s="150"/>
      <c r="D33" s="150"/>
      <c r="E33" s="41"/>
      <c r="F33" s="35"/>
      <c r="G33" s="33"/>
      <c r="H33" s="33"/>
      <c r="I33" s="49"/>
    </row>
    <row r="34" spans="1:9" ht="39" customHeight="1" thickBot="1">
      <c r="A34" s="50"/>
      <c r="B34" s="102" t="s">
        <v>18</v>
      </c>
      <c r="C34" s="103"/>
      <c r="D34" s="40"/>
      <c r="E34" s="41"/>
      <c r="F34" s="35"/>
      <c r="G34" s="33"/>
      <c r="H34" s="33"/>
      <c r="I34" s="49"/>
    </row>
    <row r="35" spans="1:9" ht="39" customHeight="1">
      <c r="A35" s="54" t="s">
        <v>9</v>
      </c>
      <c r="B35" s="128" t="s">
        <v>21</v>
      </c>
      <c r="C35" s="129"/>
      <c r="D35" s="8"/>
      <c r="E35" s="9">
        <v>2</v>
      </c>
      <c r="F35" s="4"/>
      <c r="G35" s="3">
        <f aca="true" t="shared" si="1" ref="G35">E35*F35</f>
        <v>0</v>
      </c>
      <c r="H35" s="3">
        <f aca="true" t="shared" si="2" ref="H35">0.21*G35</f>
        <v>0</v>
      </c>
      <c r="I35" s="52">
        <f aca="true" t="shared" si="3" ref="I35">H35+G35</f>
        <v>0</v>
      </c>
    </row>
    <row r="36" spans="1:9" ht="22.5" customHeight="1">
      <c r="A36" s="121"/>
      <c r="B36" s="119" t="s">
        <v>68</v>
      </c>
      <c r="C36" s="120"/>
      <c r="D36" s="8"/>
      <c r="E36" s="109"/>
      <c r="F36" s="146"/>
      <c r="G36" s="137"/>
      <c r="H36" s="138"/>
      <c r="I36" s="139"/>
    </row>
    <row r="37" spans="1:9" ht="22.5" customHeight="1">
      <c r="A37" s="122"/>
      <c r="B37" s="119" t="s">
        <v>69</v>
      </c>
      <c r="C37" s="120"/>
      <c r="D37" s="8"/>
      <c r="E37" s="110"/>
      <c r="F37" s="147"/>
      <c r="G37" s="140"/>
      <c r="H37" s="141"/>
      <c r="I37" s="142"/>
    </row>
    <row r="38" spans="1:9" ht="22.5" customHeight="1">
      <c r="A38" s="122"/>
      <c r="B38" s="119" t="s">
        <v>71</v>
      </c>
      <c r="C38" s="120"/>
      <c r="D38" s="8"/>
      <c r="E38" s="110"/>
      <c r="F38" s="147"/>
      <c r="G38" s="140"/>
      <c r="H38" s="141"/>
      <c r="I38" s="142"/>
    </row>
    <row r="39" spans="1:9" ht="22.5" customHeight="1">
      <c r="A39" s="122"/>
      <c r="B39" s="119" t="s">
        <v>72</v>
      </c>
      <c r="C39" s="120"/>
      <c r="D39" s="8"/>
      <c r="E39" s="110"/>
      <c r="F39" s="147"/>
      <c r="G39" s="140"/>
      <c r="H39" s="141"/>
      <c r="I39" s="142"/>
    </row>
    <row r="40" spans="1:9" ht="22.5" customHeight="1">
      <c r="A40" s="122"/>
      <c r="B40" s="119" t="s">
        <v>70</v>
      </c>
      <c r="C40" s="120"/>
      <c r="D40" s="8"/>
      <c r="E40" s="110"/>
      <c r="F40" s="147"/>
      <c r="G40" s="140"/>
      <c r="H40" s="141"/>
      <c r="I40" s="142"/>
    </row>
    <row r="41" spans="1:9" ht="22.5" customHeight="1">
      <c r="A41" s="122"/>
      <c r="B41" s="119" t="s">
        <v>19</v>
      </c>
      <c r="C41" s="120"/>
      <c r="D41" s="8"/>
      <c r="E41" s="110"/>
      <c r="F41" s="147"/>
      <c r="G41" s="140"/>
      <c r="H41" s="141"/>
      <c r="I41" s="142"/>
    </row>
    <row r="42" spans="1:9" ht="22.5" customHeight="1">
      <c r="A42" s="127"/>
      <c r="B42" s="119" t="s">
        <v>20</v>
      </c>
      <c r="C42" s="120"/>
      <c r="D42" s="8"/>
      <c r="E42" s="111"/>
      <c r="F42" s="148"/>
      <c r="G42" s="143"/>
      <c r="H42" s="144"/>
      <c r="I42" s="145"/>
    </row>
    <row r="43" spans="1:9" ht="39" customHeight="1">
      <c r="A43" s="54" t="s">
        <v>10</v>
      </c>
      <c r="B43" s="112" t="s">
        <v>22</v>
      </c>
      <c r="C43" s="113"/>
      <c r="D43" s="8"/>
      <c r="E43" s="19">
        <v>25</v>
      </c>
      <c r="F43" s="4"/>
      <c r="G43" s="3">
        <f aca="true" t="shared" si="4" ref="G43">E43*F43</f>
        <v>0</v>
      </c>
      <c r="H43" s="3">
        <f aca="true" t="shared" si="5" ref="H43">0.21*G43</f>
        <v>0</v>
      </c>
      <c r="I43" s="52">
        <f aca="true" t="shared" si="6" ref="I43">H43+G43</f>
        <v>0</v>
      </c>
    </row>
    <row r="44" spans="1:9" ht="25.5" customHeight="1">
      <c r="A44" s="121"/>
      <c r="B44" s="10" t="s">
        <v>23</v>
      </c>
      <c r="C44" s="5"/>
      <c r="D44" s="8"/>
      <c r="E44" s="26"/>
      <c r="F44" s="27"/>
      <c r="G44" s="28"/>
      <c r="H44" s="29"/>
      <c r="I44" s="55"/>
    </row>
    <row r="45" spans="1:9" ht="25.5" customHeight="1">
      <c r="A45" s="122"/>
      <c r="B45" s="11" t="s">
        <v>24</v>
      </c>
      <c r="C45" s="5"/>
      <c r="D45" s="8"/>
      <c r="E45" s="30"/>
      <c r="F45" s="31"/>
      <c r="G45" s="32"/>
      <c r="H45" s="33"/>
      <c r="I45" s="49"/>
    </row>
    <row r="46" spans="1:9" ht="25.5" customHeight="1">
      <c r="A46" s="122"/>
      <c r="B46" s="11" t="s">
        <v>25</v>
      </c>
      <c r="C46" s="5" t="s">
        <v>41</v>
      </c>
      <c r="D46" s="8"/>
      <c r="E46" s="30"/>
      <c r="F46" s="31"/>
      <c r="G46" s="32"/>
      <c r="H46" s="33"/>
      <c r="I46" s="49"/>
    </row>
    <row r="47" spans="1:9" ht="25.5" customHeight="1">
      <c r="A47" s="122"/>
      <c r="B47" s="11" t="s">
        <v>26</v>
      </c>
      <c r="C47" s="5" t="s">
        <v>42</v>
      </c>
      <c r="D47" s="8"/>
      <c r="E47" s="30"/>
      <c r="F47" s="31"/>
      <c r="G47" s="32"/>
      <c r="H47" s="33"/>
      <c r="I47" s="49"/>
    </row>
    <row r="48" spans="1:9" ht="25.5" customHeight="1">
      <c r="A48" s="122"/>
      <c r="B48" s="11" t="s">
        <v>27</v>
      </c>
      <c r="C48" s="5" t="s">
        <v>43</v>
      </c>
      <c r="D48" s="8"/>
      <c r="E48" s="30"/>
      <c r="F48" s="31"/>
      <c r="G48" s="32"/>
      <c r="H48" s="33"/>
      <c r="I48" s="49"/>
    </row>
    <row r="49" spans="1:9" ht="25.5" customHeight="1">
      <c r="A49" s="122"/>
      <c r="B49" s="11" t="s">
        <v>28</v>
      </c>
      <c r="C49" s="5" t="s">
        <v>44</v>
      </c>
      <c r="D49" s="8"/>
      <c r="E49" s="30"/>
      <c r="F49" s="31"/>
      <c r="G49" s="32"/>
      <c r="H49" s="33"/>
      <c r="I49" s="49"/>
    </row>
    <row r="50" spans="1:9" ht="25.5" customHeight="1">
      <c r="A50" s="122"/>
      <c r="B50" s="10" t="s">
        <v>29</v>
      </c>
      <c r="C50" s="5" t="s">
        <v>45</v>
      </c>
      <c r="D50" s="8"/>
      <c r="E50" s="30"/>
      <c r="F50" s="31"/>
      <c r="G50" s="32"/>
      <c r="H50" s="33"/>
      <c r="I50" s="49"/>
    </row>
    <row r="51" spans="1:9" ht="25.5" customHeight="1">
      <c r="A51" s="122"/>
      <c r="B51" s="10" t="s">
        <v>30</v>
      </c>
      <c r="C51" s="5" t="s">
        <v>46</v>
      </c>
      <c r="D51" s="8"/>
      <c r="E51" s="30"/>
      <c r="F51" s="31"/>
      <c r="G51" s="32"/>
      <c r="H51" s="33"/>
      <c r="I51" s="49"/>
    </row>
    <row r="52" spans="1:9" ht="29.25" customHeight="1">
      <c r="A52" s="122"/>
      <c r="B52" s="10" t="s">
        <v>31</v>
      </c>
      <c r="C52" s="5" t="s">
        <v>47</v>
      </c>
      <c r="D52" s="8"/>
      <c r="E52" s="30"/>
      <c r="F52" s="31"/>
      <c r="G52" s="32"/>
      <c r="H52" s="33"/>
      <c r="I52" s="49"/>
    </row>
    <row r="53" spans="1:9" ht="31.5" customHeight="1">
      <c r="A53" s="122"/>
      <c r="B53" s="10" t="s">
        <v>32</v>
      </c>
      <c r="C53" s="5" t="s">
        <v>48</v>
      </c>
      <c r="D53" s="8"/>
      <c r="E53" s="30"/>
      <c r="F53" s="31"/>
      <c r="G53" s="32"/>
      <c r="H53" s="33"/>
      <c r="I53" s="49"/>
    </row>
    <row r="54" spans="1:9" ht="25.5" customHeight="1">
      <c r="A54" s="122"/>
      <c r="B54" s="10" t="s">
        <v>33</v>
      </c>
      <c r="C54" s="5" t="s">
        <v>49</v>
      </c>
      <c r="D54" s="8"/>
      <c r="E54" s="30"/>
      <c r="F54" s="31"/>
      <c r="G54" s="32"/>
      <c r="H54" s="33"/>
      <c r="I54" s="49"/>
    </row>
    <row r="55" spans="1:9" ht="25.5" customHeight="1">
      <c r="A55" s="122"/>
      <c r="B55" s="10" t="s">
        <v>34</v>
      </c>
      <c r="C55" s="5" t="s">
        <v>50</v>
      </c>
      <c r="D55" s="8"/>
      <c r="E55" s="30"/>
      <c r="F55" s="31"/>
      <c r="G55" s="32"/>
      <c r="H55" s="33"/>
      <c r="I55" s="49"/>
    </row>
    <row r="56" spans="1:9" ht="25.5" customHeight="1">
      <c r="A56" s="122"/>
      <c r="B56" s="10" t="s">
        <v>35</v>
      </c>
      <c r="C56" s="5" t="s">
        <v>51</v>
      </c>
      <c r="D56" s="8"/>
      <c r="E56" s="30"/>
      <c r="F56" s="31"/>
      <c r="G56" s="32"/>
      <c r="H56" s="33"/>
      <c r="I56" s="49"/>
    </row>
    <row r="57" spans="1:9" ht="25.5" customHeight="1">
      <c r="A57" s="122"/>
      <c r="B57" s="10" t="s">
        <v>36</v>
      </c>
      <c r="C57" s="5"/>
      <c r="D57" s="8"/>
      <c r="E57" s="30"/>
      <c r="F57" s="31"/>
      <c r="G57" s="32"/>
      <c r="H57" s="33"/>
      <c r="I57" s="49"/>
    </row>
    <row r="58" spans="1:9" ht="25.5" customHeight="1">
      <c r="A58" s="122"/>
      <c r="B58" s="10" t="s">
        <v>37</v>
      </c>
      <c r="C58" s="5" t="s">
        <v>52</v>
      </c>
      <c r="D58" s="8"/>
      <c r="E58" s="30"/>
      <c r="F58" s="31"/>
      <c r="G58" s="32"/>
      <c r="H58" s="33"/>
      <c r="I58" s="49"/>
    </row>
    <row r="59" spans="1:9" ht="25.5" customHeight="1">
      <c r="A59" s="122"/>
      <c r="B59" s="10" t="s">
        <v>38</v>
      </c>
      <c r="C59" s="5" t="s">
        <v>53</v>
      </c>
      <c r="D59" s="8"/>
      <c r="E59" s="30"/>
      <c r="F59" s="31"/>
      <c r="G59" s="32"/>
      <c r="H59" s="33"/>
      <c r="I59" s="49"/>
    </row>
    <row r="60" spans="1:9" ht="29.25" customHeight="1">
      <c r="A60" s="122"/>
      <c r="B60" s="10" t="s">
        <v>39</v>
      </c>
      <c r="C60" s="5" t="s">
        <v>54</v>
      </c>
      <c r="D60" s="8"/>
      <c r="E60" s="30"/>
      <c r="F60" s="31"/>
      <c r="G60" s="32"/>
      <c r="H60" s="33"/>
      <c r="I60" s="49"/>
    </row>
    <row r="61" spans="1:9" ht="25.5" customHeight="1">
      <c r="A61" s="122"/>
      <c r="B61" s="10" t="s">
        <v>40</v>
      </c>
      <c r="C61" s="5" t="s">
        <v>55</v>
      </c>
      <c r="D61" s="8"/>
      <c r="E61" s="30"/>
      <c r="F61" s="31"/>
      <c r="G61" s="32"/>
      <c r="H61" s="33"/>
      <c r="I61" s="49"/>
    </row>
    <row r="62" spans="1:9" ht="25.5" customHeight="1">
      <c r="A62" s="56"/>
      <c r="B62" s="24" t="s">
        <v>73</v>
      </c>
      <c r="C62" s="5"/>
      <c r="D62" s="8"/>
      <c r="E62" s="25"/>
      <c r="F62" s="23"/>
      <c r="G62" s="21"/>
      <c r="H62" s="21"/>
      <c r="I62" s="57"/>
    </row>
    <row r="63" spans="1:9" ht="39" customHeight="1">
      <c r="A63" s="54" t="s">
        <v>11</v>
      </c>
      <c r="B63" s="112" t="s">
        <v>74</v>
      </c>
      <c r="C63" s="113"/>
      <c r="D63" s="8"/>
      <c r="E63" s="9">
        <v>25</v>
      </c>
      <c r="F63" s="4"/>
      <c r="G63" s="3">
        <f aca="true" t="shared" si="7" ref="G63">E63*F63</f>
        <v>0</v>
      </c>
      <c r="H63" s="3">
        <f aca="true" t="shared" si="8" ref="H63:H65">0.21*G63</f>
        <v>0</v>
      </c>
      <c r="I63" s="52">
        <f aca="true" t="shared" si="9" ref="I63">H63+G63</f>
        <v>0</v>
      </c>
    </row>
    <row r="64" spans="1:9" ht="39" customHeight="1">
      <c r="A64" s="50" t="s">
        <v>12</v>
      </c>
      <c r="B64" s="112" t="s">
        <v>87</v>
      </c>
      <c r="C64" s="113"/>
      <c r="D64" s="15"/>
      <c r="E64" s="9"/>
      <c r="F64" s="4"/>
      <c r="G64" s="3"/>
      <c r="H64" s="3"/>
      <c r="I64" s="52"/>
    </row>
    <row r="65" spans="1:9" ht="36.75" customHeight="1" thickBot="1">
      <c r="A65" s="114" t="s">
        <v>83</v>
      </c>
      <c r="B65" s="115"/>
      <c r="C65" s="115"/>
      <c r="D65" s="116"/>
      <c r="E65" s="7"/>
      <c r="F65" s="4"/>
      <c r="G65" s="3">
        <f>E65*F65</f>
        <v>0</v>
      </c>
      <c r="H65" s="3">
        <f t="shared" si="8"/>
        <v>0</v>
      </c>
      <c r="I65" s="52">
        <f>H65+G65</f>
        <v>0</v>
      </c>
    </row>
    <row r="66" spans="1:9" ht="39" customHeight="1" thickBot="1">
      <c r="A66" s="58"/>
      <c r="B66" s="102" t="s">
        <v>56</v>
      </c>
      <c r="C66" s="103"/>
      <c r="D66" s="15"/>
      <c r="E66" s="19"/>
      <c r="F66" s="22" t="s">
        <v>84</v>
      </c>
      <c r="G66" s="32"/>
      <c r="H66" s="33"/>
      <c r="I66" s="49"/>
    </row>
    <row r="67" spans="1:9" ht="38.25" customHeight="1" thickBot="1">
      <c r="A67" s="59"/>
      <c r="B67" s="154" t="s">
        <v>88</v>
      </c>
      <c r="C67" s="104"/>
      <c r="D67" s="8"/>
      <c r="E67" s="9"/>
      <c r="F67" s="22" t="s">
        <v>84</v>
      </c>
      <c r="G67" s="32"/>
      <c r="H67" s="33"/>
      <c r="I67" s="49"/>
    </row>
    <row r="68" spans="1:9" ht="39" customHeight="1">
      <c r="A68" s="60"/>
      <c r="B68" s="117" t="s">
        <v>76</v>
      </c>
      <c r="C68" s="118"/>
      <c r="D68" s="15"/>
      <c r="E68" s="19"/>
      <c r="F68" s="20"/>
      <c r="G68" s="32"/>
      <c r="H68" s="33"/>
      <c r="I68" s="49"/>
    </row>
    <row r="69" spans="1:9" ht="38.25" customHeight="1">
      <c r="A69" s="67" t="s">
        <v>89</v>
      </c>
      <c r="B69" s="104" t="s">
        <v>75</v>
      </c>
      <c r="C69" s="105"/>
      <c r="D69" s="8"/>
      <c r="E69" s="19">
        <v>1</v>
      </c>
      <c r="F69" s="4"/>
      <c r="G69" s="3">
        <f aca="true" t="shared" si="10" ref="G69">E69*F69</f>
        <v>0</v>
      </c>
      <c r="H69" s="3">
        <f aca="true" t="shared" si="11" ref="H69">0.21*G69</f>
        <v>0</v>
      </c>
      <c r="I69" s="61">
        <f aca="true" t="shared" si="12" ref="I69">H69+G69</f>
        <v>0</v>
      </c>
    </row>
    <row r="70" spans="1:9" ht="38.25" customHeight="1">
      <c r="A70" s="67" t="s">
        <v>89</v>
      </c>
      <c r="B70" s="104" t="s">
        <v>77</v>
      </c>
      <c r="C70" s="105"/>
      <c r="D70" s="8"/>
      <c r="E70" s="19">
        <v>1</v>
      </c>
      <c r="F70" s="4"/>
      <c r="G70" s="3">
        <f aca="true" t="shared" si="13" ref="G70:G72">E70*F70</f>
        <v>0</v>
      </c>
      <c r="H70" s="3">
        <f aca="true" t="shared" si="14" ref="H70:H72">0.21*G70</f>
        <v>0</v>
      </c>
      <c r="I70" s="61">
        <f aca="true" t="shared" si="15" ref="I70:I72">H70+G70</f>
        <v>0</v>
      </c>
    </row>
    <row r="71" spans="1:9" ht="38.25" customHeight="1">
      <c r="A71" s="67" t="s">
        <v>89</v>
      </c>
      <c r="B71" s="104" t="s">
        <v>78</v>
      </c>
      <c r="C71" s="105"/>
      <c r="D71" s="8"/>
      <c r="E71" s="19">
        <v>1</v>
      </c>
      <c r="F71" s="4"/>
      <c r="G71" s="3">
        <f t="shared" si="13"/>
        <v>0</v>
      </c>
      <c r="H71" s="3">
        <f t="shared" si="14"/>
        <v>0</v>
      </c>
      <c r="I71" s="61">
        <f t="shared" si="15"/>
        <v>0</v>
      </c>
    </row>
    <row r="72" spans="1:9" ht="38.25" customHeight="1">
      <c r="A72" s="67" t="s">
        <v>89</v>
      </c>
      <c r="B72" s="104" t="s">
        <v>79</v>
      </c>
      <c r="C72" s="105"/>
      <c r="D72" s="8"/>
      <c r="E72" s="19">
        <v>1</v>
      </c>
      <c r="F72" s="4"/>
      <c r="G72" s="3">
        <f t="shared" si="13"/>
        <v>0</v>
      </c>
      <c r="H72" s="3">
        <f t="shared" si="14"/>
        <v>0</v>
      </c>
      <c r="I72" s="61">
        <f t="shared" si="15"/>
        <v>0</v>
      </c>
    </row>
    <row r="73" spans="1:9" ht="42.6" customHeight="1">
      <c r="A73" s="170" t="s">
        <v>85</v>
      </c>
      <c r="B73" s="171"/>
      <c r="C73" s="171"/>
      <c r="D73" s="172"/>
      <c r="E73" s="13"/>
      <c r="F73" s="6"/>
      <c r="G73" s="6">
        <f>SUM(G8:G65)</f>
        <v>0</v>
      </c>
      <c r="H73" s="6">
        <f>SUM(H8:H65)</f>
        <v>0</v>
      </c>
      <c r="I73" s="62">
        <f>SUM(I8:I65)</f>
        <v>0</v>
      </c>
    </row>
    <row r="74" spans="1:9" ht="18.75" customHeight="1">
      <c r="A74" s="158"/>
      <c r="B74" s="159"/>
      <c r="C74" s="159"/>
      <c r="D74" s="159"/>
      <c r="E74" s="159"/>
      <c r="F74" s="159"/>
      <c r="G74" s="159"/>
      <c r="H74" s="159"/>
      <c r="I74" s="160"/>
    </row>
    <row r="75" spans="1:9" ht="23.25" customHeight="1">
      <c r="A75" s="161" t="s">
        <v>2</v>
      </c>
      <c r="B75" s="162"/>
      <c r="C75" s="162"/>
      <c r="D75" s="162"/>
      <c r="E75" s="162"/>
      <c r="F75" s="162"/>
      <c r="G75" s="162"/>
      <c r="H75" s="162"/>
      <c r="I75" s="163"/>
    </row>
    <row r="76" spans="1:9" ht="45" customHeight="1">
      <c r="A76" s="164"/>
      <c r="B76" s="165"/>
      <c r="C76" s="165"/>
      <c r="D76" s="165"/>
      <c r="E76" s="165"/>
      <c r="F76" s="165"/>
      <c r="G76" s="165"/>
      <c r="H76" s="165"/>
      <c r="I76" s="166"/>
    </row>
    <row r="77" spans="1:9" ht="11.25" customHeight="1">
      <c r="A77" s="167"/>
      <c r="B77" s="168"/>
      <c r="C77" s="168"/>
      <c r="D77" s="168"/>
      <c r="E77" s="168"/>
      <c r="F77" s="168"/>
      <c r="G77" s="168"/>
      <c r="H77" s="168"/>
      <c r="I77" s="169"/>
    </row>
    <row r="78" spans="1:9" ht="40.5" customHeight="1" thickBot="1">
      <c r="A78" s="155" t="s">
        <v>8</v>
      </c>
      <c r="B78" s="156"/>
      <c r="C78" s="156"/>
      <c r="D78" s="156"/>
      <c r="E78" s="156"/>
      <c r="F78" s="156"/>
      <c r="G78" s="156"/>
      <c r="H78" s="156"/>
      <c r="I78" s="157"/>
    </row>
    <row r="79" spans="1:9" ht="15">
      <c r="A79" s="63" t="s">
        <v>62</v>
      </c>
      <c r="B79" s="64"/>
      <c r="C79" s="65"/>
      <c r="D79" s="64"/>
      <c r="E79" s="64"/>
      <c r="F79" s="65"/>
      <c r="G79" s="64"/>
      <c r="H79" s="64"/>
      <c r="I79" s="66"/>
    </row>
    <row r="80" spans="1:9" ht="63.75" customHeight="1" thickBot="1">
      <c r="A80" s="151" t="s">
        <v>63</v>
      </c>
      <c r="B80" s="152"/>
      <c r="C80" s="152"/>
      <c r="D80" s="152"/>
      <c r="E80" s="152"/>
      <c r="F80" s="152"/>
      <c r="G80" s="152"/>
      <c r="H80" s="152"/>
      <c r="I80" s="153"/>
    </row>
  </sheetData>
  <autoFilter ref="A6:I6"/>
  <mergeCells count="68">
    <mergeCell ref="A80:I80"/>
    <mergeCell ref="B67:C67"/>
    <mergeCell ref="B66:C66"/>
    <mergeCell ref="B64:C64"/>
    <mergeCell ref="B70:C70"/>
    <mergeCell ref="A78:I78"/>
    <mergeCell ref="A74:I74"/>
    <mergeCell ref="A75:I75"/>
    <mergeCell ref="A76:I76"/>
    <mergeCell ref="A77:I77"/>
    <mergeCell ref="B71:C71"/>
    <mergeCell ref="B72:C72"/>
    <mergeCell ref="A73:D73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A21:A25"/>
    <mergeCell ref="B25:C25"/>
    <mergeCell ref="A27:A31"/>
    <mergeCell ref="A36:A42"/>
    <mergeCell ref="B38:C38"/>
    <mergeCell ref="B39:C39"/>
    <mergeCell ref="B40:C40"/>
    <mergeCell ref="B33:D33"/>
    <mergeCell ref="A32:D32"/>
    <mergeCell ref="A44:A61"/>
    <mergeCell ref="B2:I2"/>
    <mergeCell ref="A3:B3"/>
    <mergeCell ref="A4:B4"/>
    <mergeCell ref="A5:B5"/>
    <mergeCell ref="A9:A13"/>
    <mergeCell ref="B34:C34"/>
    <mergeCell ref="B35:C35"/>
    <mergeCell ref="B27:C27"/>
    <mergeCell ref="B28:C28"/>
    <mergeCell ref="B29:C29"/>
    <mergeCell ref="B30:C30"/>
    <mergeCell ref="B31:C31"/>
    <mergeCell ref="A15:A19"/>
    <mergeCell ref="G36:I42"/>
    <mergeCell ref="F36:F42"/>
    <mergeCell ref="G1:I1"/>
    <mergeCell ref="B8:C8"/>
    <mergeCell ref="B14:C14"/>
    <mergeCell ref="B20:C20"/>
    <mergeCell ref="B69:C69"/>
    <mergeCell ref="B7:D7"/>
    <mergeCell ref="E36:E42"/>
    <mergeCell ref="B63:C63"/>
    <mergeCell ref="A65:D65"/>
    <mergeCell ref="B26:C26"/>
    <mergeCell ref="B68:C68"/>
    <mergeCell ref="B41:C41"/>
    <mergeCell ref="B42:C42"/>
    <mergeCell ref="B43:C43"/>
    <mergeCell ref="B36:C36"/>
    <mergeCell ref="B37:C37"/>
  </mergeCells>
  <printOptions horizontalCentered="1"/>
  <pageMargins left="0.2362204724409449" right="0.2362204724409449" top="0.07874015748031496" bottom="0.7480314960629921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Ing. Ivona Peštálová</cp:lastModifiedBy>
  <cp:lastPrinted>2019-12-09T11:01:33Z</cp:lastPrinted>
  <dcterms:created xsi:type="dcterms:W3CDTF">2018-04-12T09:42:11Z</dcterms:created>
  <dcterms:modified xsi:type="dcterms:W3CDTF">2019-12-09T12:59:14Z</dcterms:modified>
  <cp:category/>
  <cp:version/>
  <cp:contentType/>
  <cp:contentStatus/>
</cp:coreProperties>
</file>