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1929"/>
  <workbookPr/>
  <bookViews>
    <workbookView xWindow="65416" yWindow="65416" windowWidth="20730" windowHeight="11310" activeTab="0"/>
  </bookViews>
  <sheets>
    <sheet name="List1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<sst xmlns="http://schemas.openxmlformats.org/spreadsheetml/2006/main" count="135" uniqueCount="90">
  <si>
    <t>FVE 5,0 kWp - NN rozvody</t>
  </si>
  <si>
    <t>Dodávka</t>
  </si>
  <si>
    <t>Jedn.</t>
  </si>
  <si>
    <t>Počet</t>
  </si>
  <si>
    <t>dodávka</t>
  </si>
  <si>
    <t>montáž</t>
  </si>
  <si>
    <t>jedn.</t>
  </si>
  <si>
    <t>celk.</t>
  </si>
  <si>
    <t>Panely</t>
  </si>
  <si>
    <t>Fotovoltaický panel WST250P, Pmax=250Wp, Umpp=30,73V, Impp=8,15A, rozměr 1665x999x35mm</t>
  </si>
  <si>
    <t>ks</t>
  </si>
  <si>
    <t>El.zapojení fotovoltaického panelu</t>
  </si>
  <si>
    <t>Střídače</t>
  </si>
  <si>
    <t>Střídač DC/AC 4,5kW, 3x400V, 50Hz, max. vstupní napětí 1000V, max. výstupní proud 13,5A, 2x DC vstup, datový vstup RJ45</t>
  </si>
  <si>
    <t>Osazení střídače</t>
  </si>
  <si>
    <t>Zapojení střídače AC, DC</t>
  </si>
  <si>
    <t>Datová komunikace</t>
  </si>
  <si>
    <t>Zajištění připojení k Internetu, koordinace s ISP</t>
  </si>
  <si>
    <t>Konfigurace připojení, nastavení přístupů, VPN</t>
  </si>
  <si>
    <t>Předvedení uživateli</t>
  </si>
  <si>
    <t>Kabely FTP - viz elektromontáže</t>
  </si>
  <si>
    <t>Propojovací kabel FTP, 2xRJ45 - kat.5e, 1m</t>
  </si>
  <si>
    <t>datová, nástěnná zásuvka, kategorie 5e, bílá</t>
  </si>
  <si>
    <t>Elektromontáže</t>
  </si>
  <si>
    <t xml:space="preserve">Rozvaděče </t>
  </si>
  <si>
    <t>Rozvaděč RDC-RAC</t>
  </si>
  <si>
    <t>Vybavení rozvaděče R 01.2, úpravy</t>
  </si>
  <si>
    <t>3 f jistič, In= 25A, char. B, Icn=10kA</t>
  </si>
  <si>
    <t>Uzamykací vložka</t>
  </si>
  <si>
    <t>Úprava rozvaděče R 01.2</t>
  </si>
  <si>
    <t>hod</t>
  </si>
  <si>
    <t>Doplnění elektroměru</t>
  </si>
  <si>
    <t>Čtyřkvadrantrní přímí třífázový elektroměr do 63A, Modbus RTU (RS485)</t>
  </si>
  <si>
    <t>Úložné konstrukce,krabice</t>
  </si>
  <si>
    <t xml:space="preserve"> TRUBKA OHEBNÁ - D25, -25°C až 105°C, UV odolná 1225HFPP</t>
  </si>
  <si>
    <t>m</t>
  </si>
  <si>
    <t xml:space="preserve"> TRUBKA PEVNÁ - D25, vysoká mechanická odolnost</t>
  </si>
  <si>
    <t xml:space="preserve">KABELOVÝ ROŠT VČETNĚDÍLŮ A PŘÍSLUŠENSTVÍ </t>
  </si>
  <si>
    <t>300/60 s víkem</t>
  </si>
  <si>
    <t>LIŠTA VKLÁDACÍ  + KRYTY</t>
  </si>
  <si>
    <t>LV 40X20 LIŠTA VKLÁDACÍ (2m)</t>
  </si>
  <si>
    <t>LV 40X40 LIŠTA VKLÁDACÍ (2m)</t>
  </si>
  <si>
    <t>Systémová průchodka střechou průměr 100mm</t>
  </si>
  <si>
    <t>Kabely, šňůry</t>
  </si>
  <si>
    <r>
      <t>solární kabel  1x 6mm</t>
    </r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, červený SOLAR</t>
    </r>
  </si>
  <si>
    <r>
      <t>solární kabel  1x 6mm</t>
    </r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, černý SOLAR</t>
    </r>
  </si>
  <si>
    <t xml:space="preserve">Multikontakt MC4  Konektor  4 - 6 mm˛  PV-KST4/6II se zámkem </t>
  </si>
  <si>
    <t xml:space="preserve">Multikontakt MC4  zástrčka  4 - 6 mm˛  PV-KBT4/6II se zámkem </t>
  </si>
  <si>
    <t>FTP kat.5e</t>
  </si>
  <si>
    <t>CYKY-J 5x4</t>
  </si>
  <si>
    <t>vodič HO7 V-K 6 ZL/Z, zelenožlutý (CYA)</t>
  </si>
  <si>
    <t>vodič HO7 V-K 16 ZL/Z, zelenožlutý (CYA)</t>
  </si>
  <si>
    <t>Cu lisovací kabelové oko lehčené  6x 6 KU-L</t>
  </si>
  <si>
    <t>Cu lisovací kabelové oko lehčené  16x 8 KU-L</t>
  </si>
  <si>
    <t>Lisovací dutinka 6 mm2</t>
  </si>
  <si>
    <t>Lisovací dutinka 16 mm2</t>
  </si>
  <si>
    <t>Vázací pásky VPC 5/280, černé, UV odolné</t>
  </si>
  <si>
    <t>Ukončení vodičů izolovaných s označením a zapojením v rozváděči nebo na přístroji</t>
  </si>
  <si>
    <t xml:space="preserve"> 6 mm2</t>
  </si>
  <si>
    <t xml:space="preserve"> 16 mm2</t>
  </si>
  <si>
    <t>Ukončení kabelů izolovaných s označením a zapojením v rozváděči nebo na přístroji</t>
  </si>
  <si>
    <t>4-párový datový FTP</t>
  </si>
  <si>
    <t>5x 4 mm2</t>
  </si>
  <si>
    <t>Uzemnění</t>
  </si>
  <si>
    <t>HOP (hlavní ochranná přípojnice)</t>
  </si>
  <si>
    <t>Nosné konstrukce</t>
  </si>
  <si>
    <t>Nosná konstrukce pro osazení desíti fotovotajických panelů</t>
  </si>
  <si>
    <t>Stavební práce</t>
  </si>
  <si>
    <t>Prostup 200x100</t>
  </si>
  <si>
    <t>Vrtání prostupů do průmeru 100mm</t>
  </si>
  <si>
    <t>kpl</t>
  </si>
  <si>
    <t>ÚPRAVY</t>
  </si>
  <si>
    <t>Utěsnění průrazu</t>
  </si>
  <si>
    <t>Protipožární ucpávky</t>
  </si>
  <si>
    <t>cm2</t>
  </si>
  <si>
    <t>HODINOVE ZUCTOVACI SAZBY</t>
  </si>
  <si>
    <t xml:space="preserve"> Zkusebni provoz</t>
  </si>
  <si>
    <t>KOORDINACE POSTUPU PRACI</t>
  </si>
  <si>
    <t>PROVEDENI REVIZNICH ZKOUSEK</t>
  </si>
  <si>
    <t>DLE CSN 331500</t>
  </si>
  <si>
    <t xml:space="preserve"> Revizni technik</t>
  </si>
  <si>
    <t xml:space="preserve"> Spoluprace s reviz.technikem</t>
  </si>
  <si>
    <t>PPV</t>
  </si>
  <si>
    <t>Doprava</t>
  </si>
  <si>
    <t>Podružný materiál</t>
  </si>
  <si>
    <t>Mezisoučet</t>
  </si>
  <si>
    <t>Celkem</t>
  </si>
  <si>
    <t xml:space="preserve">Dodávka </t>
  </si>
  <si>
    <t>Montáž</t>
  </si>
  <si>
    <t>Cena celkem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</si>
</sst>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General_)"/>
    <numFmt numFmtId="165" formatCode="_-* #,##0.00\ _K_č_-;\-* #,##0.00\ _K_č_-;_-* &quot;-&quot;??\ _K_č_-;_-@_-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b/>
      <sz val="8"/>
      <color indexed="8"/>
      <name val="Arial CE"/>
      <family val="2"/>
    </font>
    <font>
      <sz val="8"/>
      <color theme="1"/>
      <name val="Arial"/>
      <family val="2"/>
    </font>
    <font>
      <sz val="8"/>
      <color indexed="8"/>
      <name val="Arial CE"/>
      <family val="2"/>
    </font>
    <font>
      <sz val="8"/>
      <name val="Arial CE"/>
      <family val="2"/>
    </font>
    <font>
      <sz val="8"/>
      <name val="Arial"/>
      <family val="2"/>
    </font>
    <font>
      <b/>
      <sz val="10"/>
      <color indexed="8"/>
      <name val="Arial CE"/>
      <family val="2"/>
    </font>
    <font>
      <i/>
      <sz val="8"/>
      <color indexed="8"/>
      <name val="Arial CE"/>
      <family val="2"/>
    </font>
    <font>
      <sz val="10"/>
      <color theme="1"/>
      <name val="Arial"/>
      <family val="2"/>
    </font>
    <font>
      <vertAlign val="superscript"/>
      <sz val="8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/>
      <right style="hair"/>
      <top style="medium"/>
      <bottom style="hair"/>
    </border>
    <border>
      <left style="hair"/>
      <right style="medium"/>
      <top style="medium"/>
      <bottom style="hair"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hair"/>
      <right style="medium"/>
      <top style="hair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hair"/>
      <top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 style="medium"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hair"/>
      <bottom style="thin"/>
    </border>
    <border>
      <left style="medium"/>
      <right style="hair"/>
      <top style="medium"/>
      <bottom style="hair"/>
    </border>
    <border>
      <left style="medium"/>
      <right style="hair"/>
      <top style="hair"/>
      <bottom/>
    </border>
    <border>
      <left style="hair"/>
      <right style="hair"/>
      <top style="medium"/>
      <bottom/>
    </border>
    <border>
      <left style="hair"/>
      <right style="hair"/>
      <top/>
      <bottom/>
    </border>
    <border>
      <left style="hair"/>
      <right style="hair"/>
      <top style="medium"/>
      <bottom style="hair"/>
    </border>
    <border>
      <left/>
      <right style="thin"/>
      <top style="thin"/>
      <bottom style="hair"/>
    </border>
    <border>
      <left/>
      <right style="thin"/>
      <top style="hair"/>
      <bottom style="hair"/>
    </border>
    <border>
      <left style="thin"/>
      <right style="medium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4" fillId="0" borderId="0">
      <alignment/>
      <protection/>
    </xf>
  </cellStyleXfs>
  <cellXfs count="85">
    <xf numFmtId="0" fontId="0" fillId="0" borderId="0" xfId="0"/>
    <xf numFmtId="164" fontId="2" fillId="0" borderId="0" xfId="20" applyNumberFormat="1" applyFont="1" applyAlignment="1">
      <alignment horizontal="left" vertical="center"/>
      <protection/>
    </xf>
    <xf numFmtId="4" fontId="3" fillId="0" borderId="0" xfId="20" applyNumberFormat="1" applyFont="1" applyAlignment="1">
      <alignment horizontal="right" vertical="center"/>
      <protection/>
    </xf>
    <xf numFmtId="4" fontId="4" fillId="0" borderId="0" xfId="20" applyNumberFormat="1" applyFont="1" applyAlignment="1">
      <alignment horizontal="centerContinuous" vertical="center"/>
      <protection/>
    </xf>
    <xf numFmtId="164" fontId="4" fillId="0" borderId="0" xfId="20" applyNumberFormat="1" applyFont="1" applyAlignment="1">
      <alignment horizontal="centerContinuous" vertical="center"/>
      <protection/>
    </xf>
    <xf numFmtId="164" fontId="3" fillId="0" borderId="0" xfId="20" applyNumberFormat="1" applyFont="1" applyAlignment="1">
      <alignment vertical="center"/>
      <protection/>
    </xf>
    <xf numFmtId="164" fontId="5" fillId="0" borderId="0" xfId="20" applyNumberFormat="1" applyFont="1" applyAlignment="1">
      <alignment horizontal="left" vertical="center"/>
      <protection/>
    </xf>
    <xf numFmtId="4" fontId="5" fillId="0" borderId="0" xfId="20" applyNumberFormat="1" applyFont="1" applyAlignment="1">
      <alignment horizontal="right" vertical="center"/>
      <protection/>
    </xf>
    <xf numFmtId="164" fontId="5" fillId="0" borderId="0" xfId="20" applyNumberFormat="1" applyFont="1" applyAlignment="1">
      <alignment horizontal="right" vertical="center"/>
      <protection/>
    </xf>
    <xf numFmtId="164" fontId="6" fillId="2" borderId="1" xfId="20" applyNumberFormat="1" applyFont="1" applyFill="1" applyBorder="1" applyAlignment="1">
      <alignment horizontal="centerContinuous" vertical="center"/>
      <protection/>
    </xf>
    <xf numFmtId="164" fontId="6" fillId="2" borderId="2" xfId="20" applyNumberFormat="1" applyFont="1" applyFill="1" applyBorder="1" applyAlignment="1">
      <alignment horizontal="centerContinuous" vertical="center"/>
      <protection/>
    </xf>
    <xf numFmtId="4" fontId="6" fillId="2" borderId="3" xfId="20" applyNumberFormat="1" applyFont="1" applyFill="1" applyBorder="1" applyAlignment="1">
      <alignment horizontal="center" vertical="center"/>
      <protection/>
    </xf>
    <xf numFmtId="164" fontId="6" fillId="2" borderId="4" xfId="20" applyNumberFormat="1" applyFont="1" applyFill="1" applyBorder="1" applyAlignment="1">
      <alignment horizontal="center" vertical="center"/>
      <protection/>
    </xf>
    <xf numFmtId="164" fontId="6" fillId="2" borderId="3" xfId="20" applyNumberFormat="1" applyFont="1" applyFill="1" applyBorder="1" applyAlignment="1">
      <alignment horizontal="center" vertical="center"/>
      <protection/>
    </xf>
    <xf numFmtId="164" fontId="6" fillId="2" borderId="5" xfId="20" applyNumberFormat="1" applyFont="1" applyFill="1" applyBorder="1" applyAlignment="1">
      <alignment horizontal="center" vertical="center"/>
      <protection/>
    </xf>
    <xf numFmtId="164" fontId="5" fillId="0" borderId="6" xfId="20" applyNumberFormat="1" applyFont="1" applyBorder="1" applyAlignment="1">
      <alignment horizontal="center" vertical="center"/>
      <protection/>
    </xf>
    <xf numFmtId="164" fontId="5" fillId="0" borderId="7" xfId="20" applyNumberFormat="1" applyFont="1" applyBorder="1" applyAlignment="1">
      <alignment vertical="center"/>
      <protection/>
    </xf>
    <xf numFmtId="4" fontId="7" fillId="0" borderId="7" xfId="20" applyNumberFormat="1" applyFont="1" applyBorder="1" applyAlignment="1">
      <alignment horizontal="right" wrapText="1"/>
      <protection/>
    </xf>
    <xf numFmtId="49" fontId="7" fillId="0" borderId="6" xfId="20" applyNumberFormat="1" applyFont="1" applyBorder="1" applyAlignment="1">
      <alignment horizontal="left" wrapText="1"/>
      <protection/>
    </xf>
    <xf numFmtId="49" fontId="7" fillId="0" borderId="7" xfId="20" applyNumberFormat="1" applyFont="1" applyBorder="1" applyAlignment="1">
      <alignment wrapText="1"/>
      <protection/>
    </xf>
    <xf numFmtId="0" fontId="8" fillId="0" borderId="6" xfId="0" applyFont="1" applyBorder="1" applyAlignment="1">
      <alignment wrapText="1"/>
    </xf>
    <xf numFmtId="49" fontId="9" fillId="0" borderId="7" xfId="20" applyNumberFormat="1" applyFont="1" applyBorder="1" applyAlignment="1">
      <alignment horizontal="center" wrapText="1"/>
      <protection/>
    </xf>
    <xf numFmtId="3" fontId="9" fillId="0" borderId="7" xfId="20" applyNumberFormat="1" applyFont="1" applyBorder="1" applyAlignment="1">
      <alignment horizontal="right" wrapText="1"/>
      <protection/>
    </xf>
    <xf numFmtId="0" fontId="8" fillId="0" borderId="6" xfId="0" applyFont="1" applyBorder="1"/>
    <xf numFmtId="49" fontId="9" fillId="0" borderId="6" xfId="20" applyNumberFormat="1" applyFont="1" applyBorder="1" applyAlignment="1">
      <alignment horizontal="left" wrapText="1"/>
      <protection/>
    </xf>
    <xf numFmtId="0" fontId="11" fillId="0" borderId="6" xfId="0" applyFont="1" applyBorder="1"/>
    <xf numFmtId="49" fontId="10" fillId="0" borderId="6" xfId="20" applyNumberFormat="1" applyFont="1" applyBorder="1" applyAlignment="1">
      <alignment horizontal="left" wrapText="1"/>
      <protection/>
    </xf>
    <xf numFmtId="1" fontId="9" fillId="0" borderId="7" xfId="20" applyNumberFormat="1" applyFont="1" applyBorder="1" applyAlignment="1">
      <alignment horizontal="right" wrapText="1"/>
      <protection/>
    </xf>
    <xf numFmtId="49" fontId="9" fillId="0" borderId="7" xfId="20" applyNumberFormat="1" applyFont="1" applyBorder="1" applyAlignment="1">
      <alignment wrapText="1"/>
      <protection/>
    </xf>
    <xf numFmtId="49" fontId="12" fillId="0" borderId="6" xfId="20" applyNumberFormat="1" applyFont="1" applyBorder="1" applyAlignment="1">
      <alignment horizontal="left" wrapText="1"/>
      <protection/>
    </xf>
    <xf numFmtId="49" fontId="12" fillId="0" borderId="7" xfId="20" applyNumberFormat="1" applyFont="1" applyBorder="1" applyAlignment="1">
      <alignment wrapText="1"/>
      <protection/>
    </xf>
    <xf numFmtId="3" fontId="7" fillId="0" borderId="7" xfId="20" applyNumberFormat="1" applyFont="1" applyBorder="1" applyAlignment="1">
      <alignment horizontal="right" wrapText="1"/>
      <protection/>
    </xf>
    <xf numFmtId="49" fontId="13" fillId="0" borderId="6" xfId="20" applyNumberFormat="1" applyFont="1" applyBorder="1" applyAlignment="1">
      <alignment horizontal="left" wrapText="1"/>
      <protection/>
    </xf>
    <xf numFmtId="49" fontId="13" fillId="0" borderId="7" xfId="20" applyNumberFormat="1" applyFont="1" applyBorder="1" applyAlignment="1">
      <alignment wrapText="1"/>
      <protection/>
    </xf>
    <xf numFmtId="3" fontId="13" fillId="0" borderId="7" xfId="20" applyNumberFormat="1" applyFont="1" applyBorder="1" applyAlignment="1">
      <alignment horizontal="right" wrapText="1"/>
      <protection/>
    </xf>
    <xf numFmtId="0" fontId="8" fillId="0" borderId="6" xfId="21" applyFont="1" applyBorder="1">
      <alignment/>
      <protection/>
    </xf>
    <xf numFmtId="49" fontId="11" fillId="0" borderId="6" xfId="0" applyNumberFormat="1" applyFont="1" applyBorder="1" applyAlignment="1">
      <alignment horizontal="left" vertical="top" wrapText="1"/>
    </xf>
    <xf numFmtId="0" fontId="10" fillId="0" borderId="6" xfId="0" applyFont="1" applyBorder="1" applyAlignment="1">
      <alignment wrapText="1"/>
    </xf>
    <xf numFmtId="164" fontId="6" fillId="3" borderId="8" xfId="20" applyNumberFormat="1" applyFont="1" applyFill="1" applyBorder="1" applyAlignment="1">
      <alignment horizontal="left" vertical="center"/>
      <protection/>
    </xf>
    <xf numFmtId="164" fontId="6" fillId="3" borderId="9" xfId="20" applyNumberFormat="1" applyFont="1" applyFill="1" applyBorder="1" applyAlignment="1">
      <alignment horizontal="left" vertical="center"/>
      <protection/>
    </xf>
    <xf numFmtId="4" fontId="6" fillId="3" borderId="10" xfId="20" applyNumberFormat="1" applyFont="1" applyFill="1" applyBorder="1" applyAlignment="1">
      <alignment horizontal="right" vertical="center"/>
      <protection/>
    </xf>
    <xf numFmtId="165" fontId="6" fillId="3" borderId="9" xfId="20" applyNumberFormat="1" applyFont="1" applyFill="1" applyBorder="1" applyAlignment="1">
      <alignment horizontal="right" vertical="center"/>
      <protection/>
    </xf>
    <xf numFmtId="4" fontId="6" fillId="3" borderId="11" xfId="20" applyNumberFormat="1" applyFont="1" applyFill="1" applyBorder="1" applyAlignment="1">
      <alignment horizontal="right" vertical="center"/>
      <protection/>
    </xf>
    <xf numFmtId="164" fontId="5" fillId="0" borderId="12" xfId="20" applyNumberFormat="1" applyFont="1" applyBorder="1" applyAlignment="1">
      <alignment horizontal="left" vertical="center"/>
      <protection/>
    </xf>
    <xf numFmtId="164" fontId="5" fillId="0" borderId="13" xfId="20" applyNumberFormat="1" applyFont="1" applyBorder="1" applyAlignment="1">
      <alignment horizontal="right" vertical="center"/>
      <protection/>
    </xf>
    <xf numFmtId="164" fontId="6" fillId="0" borderId="12" xfId="20" applyNumberFormat="1" applyFont="1" applyBorder="1" applyAlignment="1">
      <alignment horizontal="left" vertical="center"/>
      <protection/>
    </xf>
    <xf numFmtId="164" fontId="6" fillId="0" borderId="0" xfId="20" applyNumberFormat="1" applyFont="1" applyAlignment="1">
      <alignment horizontal="left" vertical="center"/>
      <protection/>
    </xf>
    <xf numFmtId="4" fontId="10" fillId="0" borderId="0" xfId="20" applyNumberFormat="1" applyFont="1" applyAlignment="1">
      <alignment horizontal="right" vertical="center"/>
      <protection/>
    </xf>
    <xf numFmtId="4" fontId="6" fillId="0" borderId="0" xfId="20" applyNumberFormat="1" applyFont="1" applyAlignment="1">
      <alignment horizontal="right" vertical="center"/>
      <protection/>
    </xf>
    <xf numFmtId="1" fontId="10" fillId="0" borderId="0" xfId="20" applyNumberFormat="1" applyFont="1" applyAlignment="1">
      <alignment horizontal="right" vertical="center"/>
      <protection/>
    </xf>
    <xf numFmtId="4" fontId="6" fillId="0" borderId="13" xfId="20" applyNumberFormat="1" applyFont="1" applyBorder="1" applyAlignment="1">
      <alignment horizontal="right" vertical="center"/>
      <protection/>
    </xf>
    <xf numFmtId="1" fontId="10" fillId="0" borderId="13" xfId="20" applyNumberFormat="1" applyFont="1" applyBorder="1" applyAlignment="1">
      <alignment horizontal="right" vertical="center"/>
      <protection/>
    </xf>
    <xf numFmtId="164" fontId="5" fillId="0" borderId="14" xfId="20" applyNumberFormat="1" applyFont="1" applyBorder="1" applyAlignment="1">
      <alignment horizontal="left" vertical="center"/>
      <protection/>
    </xf>
    <xf numFmtId="164" fontId="5" fillId="0" borderId="15" xfId="20" applyNumberFormat="1" applyFont="1" applyBorder="1" applyAlignment="1">
      <alignment horizontal="left" vertical="center"/>
      <protection/>
    </xf>
    <xf numFmtId="164" fontId="6" fillId="0" borderId="15" xfId="20" applyNumberFormat="1" applyFont="1" applyBorder="1">
      <alignment/>
      <protection/>
    </xf>
    <xf numFmtId="1" fontId="6" fillId="0" borderId="0" xfId="20" applyNumberFormat="1" applyFont="1" applyAlignment="1">
      <alignment horizontal="right" vertical="center"/>
      <protection/>
    </xf>
    <xf numFmtId="164" fontId="5" fillId="0" borderId="16" xfId="20" applyNumberFormat="1" applyFont="1" applyBorder="1" applyAlignment="1">
      <alignment horizontal="left" vertical="center"/>
      <protection/>
    </xf>
    <xf numFmtId="164" fontId="5" fillId="0" borderId="17" xfId="20" applyNumberFormat="1" applyFont="1" applyBorder="1" applyAlignment="1">
      <alignment horizontal="left" vertical="center"/>
      <protection/>
    </xf>
    <xf numFmtId="164" fontId="6" fillId="0" borderId="17" xfId="20" applyNumberFormat="1" applyFont="1" applyBorder="1">
      <alignment/>
      <protection/>
    </xf>
    <xf numFmtId="1" fontId="6" fillId="0" borderId="13" xfId="20" applyNumberFormat="1" applyFont="1" applyBorder="1" applyAlignment="1">
      <alignment horizontal="right" vertical="center"/>
      <protection/>
    </xf>
    <xf numFmtId="164" fontId="2" fillId="3" borderId="18" xfId="20" applyNumberFormat="1" applyFont="1" applyFill="1" applyBorder="1" applyAlignment="1">
      <alignment horizontal="left" vertical="center"/>
      <protection/>
    </xf>
    <xf numFmtId="164" fontId="2" fillId="3" borderId="19" xfId="20" applyNumberFormat="1" applyFont="1" applyFill="1" applyBorder="1" applyAlignment="1">
      <alignment horizontal="left" vertical="center"/>
      <protection/>
    </xf>
    <xf numFmtId="164" fontId="6" fillId="3" borderId="19" xfId="20" applyNumberFormat="1" applyFont="1" applyFill="1" applyBorder="1">
      <alignment/>
      <protection/>
    </xf>
    <xf numFmtId="1" fontId="6" fillId="0" borderId="20" xfId="20" applyNumberFormat="1" applyFont="1" applyBorder="1" applyAlignment="1">
      <alignment horizontal="right" vertical="center"/>
      <protection/>
    </xf>
    <xf numFmtId="1" fontId="6" fillId="0" borderId="21" xfId="20" applyNumberFormat="1" applyFont="1" applyBorder="1" applyAlignment="1">
      <alignment horizontal="right" vertical="center"/>
      <protection/>
    </xf>
    <xf numFmtId="4" fontId="2" fillId="3" borderId="19" xfId="20" applyNumberFormat="1" applyFont="1" applyFill="1" applyBorder="1" applyAlignment="1">
      <alignment horizontal="right" vertical="center"/>
      <protection/>
    </xf>
    <xf numFmtId="164" fontId="2" fillId="3" borderId="22" xfId="20" applyNumberFormat="1" applyFont="1" applyFill="1" applyBorder="1">
      <alignment/>
      <protection/>
    </xf>
    <xf numFmtId="164" fontId="5" fillId="2" borderId="23" xfId="20" applyNumberFormat="1" applyFont="1" applyFill="1" applyBorder="1" applyAlignment="1">
      <alignment horizontal="center" vertical="center"/>
      <protection/>
    </xf>
    <xf numFmtId="164" fontId="5" fillId="2" borderId="24" xfId="20" applyNumberFormat="1" applyFont="1" applyFill="1" applyBorder="1" applyAlignment="1">
      <alignment horizontal="center" vertical="center"/>
      <protection/>
    </xf>
    <xf numFmtId="4" fontId="6" fillId="2" borderId="25" xfId="20" applyNumberFormat="1" applyFont="1" applyFill="1" applyBorder="1" applyAlignment="1">
      <alignment horizontal="center" vertical="center"/>
      <protection/>
    </xf>
    <xf numFmtId="4" fontId="6" fillId="2" borderId="26" xfId="20" applyNumberFormat="1" applyFont="1" applyFill="1" applyBorder="1" applyAlignment="1">
      <alignment horizontal="center" vertical="center"/>
      <protection/>
    </xf>
    <xf numFmtId="164" fontId="6" fillId="2" borderId="1" xfId="20" applyNumberFormat="1" applyFont="1" applyFill="1" applyBorder="1" applyAlignment="1">
      <alignment horizontal="center" vertical="center"/>
      <protection/>
    </xf>
    <xf numFmtId="164" fontId="6" fillId="2" borderId="27" xfId="20" applyNumberFormat="1" applyFont="1" applyFill="1" applyBorder="1" applyAlignment="1">
      <alignment horizontal="center" vertical="center"/>
      <protection/>
    </xf>
    <xf numFmtId="4" fontId="5" fillId="0" borderId="15" xfId="20" applyNumberFormat="1" applyFont="1" applyBorder="1" applyAlignment="1">
      <alignment horizontal="right" vertical="center"/>
      <protection/>
    </xf>
    <xf numFmtId="164" fontId="2" fillId="0" borderId="28" xfId="20" applyNumberFormat="1" applyFont="1" applyBorder="1">
      <alignment/>
      <protection/>
    </xf>
    <xf numFmtId="4" fontId="5" fillId="0" borderId="17" xfId="20" applyNumberFormat="1" applyFont="1" applyBorder="1" applyAlignment="1">
      <alignment horizontal="right" vertical="center"/>
      <protection/>
    </xf>
    <xf numFmtId="164" fontId="2" fillId="0" borderId="29" xfId="20" applyNumberFormat="1" applyFont="1" applyBorder="1">
      <alignment/>
      <protection/>
    </xf>
    <xf numFmtId="4" fontId="6" fillId="0" borderId="7" xfId="20" applyNumberFormat="1" applyFont="1" applyBorder="1" applyAlignment="1" applyProtection="1">
      <alignment horizontal="center" vertical="center"/>
      <protection locked="0"/>
    </xf>
    <xf numFmtId="164" fontId="6" fillId="0" borderId="7" xfId="20" applyNumberFormat="1" applyFont="1" applyBorder="1" applyAlignment="1" applyProtection="1">
      <alignment horizontal="center" vertical="center"/>
      <protection locked="0"/>
    </xf>
    <xf numFmtId="164" fontId="6" fillId="0" borderId="30" xfId="20" applyNumberFormat="1" applyFont="1" applyBorder="1" applyAlignment="1" applyProtection="1">
      <alignment horizontal="center" vertical="center"/>
      <protection locked="0"/>
    </xf>
    <xf numFmtId="4" fontId="9" fillId="0" borderId="7" xfId="20" applyNumberFormat="1" applyFont="1" applyBorder="1" applyAlignment="1" applyProtection="1">
      <alignment horizontal="right" wrapText="1"/>
      <protection locked="0"/>
    </xf>
    <xf numFmtId="4" fontId="10" fillId="0" borderId="7" xfId="20" applyNumberFormat="1" applyFont="1" applyBorder="1" applyAlignment="1" applyProtection="1">
      <alignment horizontal="right" wrapText="1"/>
      <protection locked="0"/>
    </xf>
    <xf numFmtId="4" fontId="10" fillId="0" borderId="30" xfId="20" applyNumberFormat="1" applyFont="1" applyBorder="1" applyAlignment="1" applyProtection="1">
      <alignment horizontal="right"/>
      <protection locked="0"/>
    </xf>
    <xf numFmtId="4" fontId="7" fillId="0" borderId="7" xfId="20" applyNumberFormat="1" applyFont="1" applyBorder="1" applyAlignment="1" applyProtection="1">
      <alignment horizontal="right" wrapText="1"/>
      <protection locked="0"/>
    </xf>
    <xf numFmtId="4" fontId="13" fillId="0" borderId="7" xfId="20" applyNumberFormat="1" applyFont="1" applyBorder="1" applyAlignment="1" applyProtection="1">
      <alignment horizontal="right" wrapTex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7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0"/>
  <sheetViews>
    <sheetView tabSelected="1" workbookViewId="0" topLeftCell="A1"/>
  </sheetViews>
  <sheetFormatPr defaultColWidth="9.140625" defaultRowHeight="15"/>
  <cols>
    <col min="1" max="1" width="45.28125" style="0" bestFit="1" customWidth="1"/>
    <col min="2" max="2" width="5.28125" style="0" bestFit="1" customWidth="1"/>
    <col min="3" max="3" width="5.421875" style="0" bestFit="1" customWidth="1"/>
    <col min="4" max="7" width="8.7109375" style="0" customWidth="1"/>
  </cols>
  <sheetData>
    <row r="1" spans="1:7" ht="18">
      <c r="A1" s="1" t="s">
        <v>0</v>
      </c>
      <c r="B1" s="1"/>
      <c r="C1" s="2"/>
      <c r="D1" s="3"/>
      <c r="E1" s="4"/>
      <c r="F1" s="5"/>
      <c r="G1" s="5"/>
    </row>
    <row r="2" spans="1:7" ht="15.75" thickBot="1">
      <c r="A2" s="6"/>
      <c r="B2" s="6"/>
      <c r="C2" s="7"/>
      <c r="D2" s="7"/>
      <c r="E2" s="8"/>
      <c r="F2" s="8"/>
      <c r="G2" s="8"/>
    </row>
    <row r="3" spans="1:7" ht="15">
      <c r="A3" s="67" t="s">
        <v>1</v>
      </c>
      <c r="B3" s="69" t="s">
        <v>2</v>
      </c>
      <c r="C3" s="69" t="s">
        <v>3</v>
      </c>
      <c r="D3" s="71" t="s">
        <v>4</v>
      </c>
      <c r="E3" s="72"/>
      <c r="F3" s="9" t="s">
        <v>5</v>
      </c>
      <c r="G3" s="10"/>
    </row>
    <row r="4" spans="1:7" ht="15">
      <c r="A4" s="68"/>
      <c r="B4" s="70"/>
      <c r="C4" s="70"/>
      <c r="D4" s="11" t="s">
        <v>6</v>
      </c>
      <c r="E4" s="12" t="s">
        <v>7</v>
      </c>
      <c r="F4" s="13" t="s">
        <v>6</v>
      </c>
      <c r="G4" s="14" t="s">
        <v>7</v>
      </c>
    </row>
    <row r="5" spans="1:7" ht="15">
      <c r="A5" s="15"/>
      <c r="B5" s="16"/>
      <c r="C5" s="17"/>
      <c r="D5" s="77"/>
      <c r="E5" s="78"/>
      <c r="F5" s="78"/>
      <c r="G5" s="79"/>
    </row>
    <row r="6" spans="1:7" ht="15">
      <c r="A6" s="18" t="s">
        <v>8</v>
      </c>
      <c r="B6" s="19"/>
      <c r="C6" s="17"/>
      <c r="D6" s="77"/>
      <c r="E6" s="78"/>
      <c r="F6" s="78"/>
      <c r="G6" s="79"/>
    </row>
    <row r="7" spans="1:7" ht="23.25">
      <c r="A7" s="20" t="s">
        <v>9</v>
      </c>
      <c r="B7" s="21" t="s">
        <v>10</v>
      </c>
      <c r="C7" s="22">
        <v>20</v>
      </c>
      <c r="D7" s="80">
        <v>0</v>
      </c>
      <c r="E7" s="81">
        <f>C7*D7</f>
        <v>0</v>
      </c>
      <c r="F7" s="80"/>
      <c r="G7" s="82"/>
    </row>
    <row r="8" spans="1:7" ht="15">
      <c r="A8" s="23" t="s">
        <v>11</v>
      </c>
      <c r="B8" s="21" t="s">
        <v>10</v>
      </c>
      <c r="C8" s="22">
        <v>20</v>
      </c>
      <c r="D8" s="80"/>
      <c r="E8" s="81"/>
      <c r="F8" s="80">
        <v>0</v>
      </c>
      <c r="G8" s="82">
        <f aca="true" t="shared" si="0" ref="G8">C8*F8</f>
        <v>0</v>
      </c>
    </row>
    <row r="9" spans="1:7" ht="15">
      <c r="A9" s="15"/>
      <c r="B9" s="16"/>
      <c r="C9" s="17"/>
      <c r="D9" s="77"/>
      <c r="E9" s="78"/>
      <c r="F9" s="78"/>
      <c r="G9" s="79"/>
    </row>
    <row r="10" spans="1:7" ht="15">
      <c r="A10" s="18" t="s">
        <v>12</v>
      </c>
      <c r="B10" s="21"/>
      <c r="C10" s="17"/>
      <c r="D10" s="77"/>
      <c r="E10" s="78"/>
      <c r="F10" s="78"/>
      <c r="G10" s="79"/>
    </row>
    <row r="11" spans="1:7" ht="34.5">
      <c r="A11" s="24" t="s">
        <v>13</v>
      </c>
      <c r="B11" s="21" t="s">
        <v>10</v>
      </c>
      <c r="C11" s="22">
        <v>1</v>
      </c>
      <c r="D11" s="80">
        <v>0</v>
      </c>
      <c r="E11" s="81">
        <f aca="true" t="shared" si="1" ref="E11">C11*D11</f>
        <v>0</v>
      </c>
      <c r="F11" s="80"/>
      <c r="G11" s="82"/>
    </row>
    <row r="12" spans="1:7" ht="15">
      <c r="A12" s="23" t="s">
        <v>14</v>
      </c>
      <c r="B12" s="21" t="s">
        <v>10</v>
      </c>
      <c r="C12" s="22">
        <v>1</v>
      </c>
      <c r="D12" s="80"/>
      <c r="E12" s="81"/>
      <c r="F12" s="80">
        <v>0</v>
      </c>
      <c r="G12" s="82">
        <f aca="true" t="shared" si="2" ref="G12:G13">C12*F12</f>
        <v>0</v>
      </c>
    </row>
    <row r="13" spans="1:7" ht="15">
      <c r="A13" s="23" t="s">
        <v>15</v>
      </c>
      <c r="B13" s="21" t="s">
        <v>10</v>
      </c>
      <c r="C13" s="22">
        <v>1</v>
      </c>
      <c r="D13" s="80"/>
      <c r="E13" s="81"/>
      <c r="F13" s="80">
        <v>0</v>
      </c>
      <c r="G13" s="82">
        <f t="shared" si="2"/>
        <v>0</v>
      </c>
    </row>
    <row r="14" spans="1:7" ht="15">
      <c r="A14" s="23"/>
      <c r="B14" s="21"/>
      <c r="C14" s="22"/>
      <c r="D14" s="80"/>
      <c r="E14" s="81"/>
      <c r="F14" s="80"/>
      <c r="G14" s="82"/>
    </row>
    <row r="15" spans="1:7" ht="15">
      <c r="A15" s="18" t="s">
        <v>16</v>
      </c>
      <c r="B15" s="19"/>
      <c r="C15" s="17"/>
      <c r="D15" s="77"/>
      <c r="E15" s="78"/>
      <c r="F15" s="78"/>
      <c r="G15" s="79"/>
    </row>
    <row r="16" spans="1:7" ht="15">
      <c r="A16" s="25" t="s">
        <v>17</v>
      </c>
      <c r="B16" s="21" t="s">
        <v>10</v>
      </c>
      <c r="C16" s="22">
        <v>1</v>
      </c>
      <c r="D16" s="80"/>
      <c r="E16" s="81"/>
      <c r="F16" s="80">
        <v>0</v>
      </c>
      <c r="G16" s="82">
        <f aca="true" t="shared" si="3" ref="G16:G18">C16*F16</f>
        <v>0</v>
      </c>
    </row>
    <row r="17" spans="1:7" ht="15">
      <c r="A17" s="25" t="s">
        <v>18</v>
      </c>
      <c r="B17" s="21" t="s">
        <v>10</v>
      </c>
      <c r="C17" s="22">
        <v>1</v>
      </c>
      <c r="D17" s="80"/>
      <c r="E17" s="81"/>
      <c r="F17" s="80">
        <v>0</v>
      </c>
      <c r="G17" s="82">
        <f t="shared" si="3"/>
        <v>0</v>
      </c>
    </row>
    <row r="18" spans="1:7" ht="15">
      <c r="A18" s="25" t="s">
        <v>19</v>
      </c>
      <c r="B18" s="21" t="s">
        <v>10</v>
      </c>
      <c r="C18" s="22">
        <v>1</v>
      </c>
      <c r="D18" s="80"/>
      <c r="E18" s="81"/>
      <c r="F18" s="80">
        <v>0</v>
      </c>
      <c r="G18" s="82">
        <f t="shared" si="3"/>
        <v>0</v>
      </c>
    </row>
    <row r="19" spans="1:7" ht="15">
      <c r="A19" s="24" t="s">
        <v>20</v>
      </c>
      <c r="B19" s="21"/>
      <c r="C19" s="22"/>
      <c r="D19" s="80"/>
      <c r="E19" s="81"/>
      <c r="F19" s="80"/>
      <c r="G19" s="82"/>
    </row>
    <row r="20" spans="1:7" ht="15">
      <c r="A20" s="26" t="s">
        <v>21</v>
      </c>
      <c r="B20" s="21" t="s">
        <v>10</v>
      </c>
      <c r="C20" s="27">
        <v>1</v>
      </c>
      <c r="D20" s="80">
        <v>0</v>
      </c>
      <c r="E20" s="81">
        <f aca="true" t="shared" si="4" ref="E20:E21">C20*D20</f>
        <v>0</v>
      </c>
      <c r="F20" s="80">
        <v>0</v>
      </c>
      <c r="G20" s="82">
        <f aca="true" t="shared" si="5" ref="G20:G21">C20*F20</f>
        <v>0</v>
      </c>
    </row>
    <row r="21" spans="1:7" ht="15">
      <c r="A21" s="24" t="s">
        <v>22</v>
      </c>
      <c r="B21" s="21" t="s">
        <v>10</v>
      </c>
      <c r="C21" s="27">
        <v>1</v>
      </c>
      <c r="D21" s="80">
        <v>0</v>
      </c>
      <c r="E21" s="81">
        <f t="shared" si="4"/>
        <v>0</v>
      </c>
      <c r="F21" s="80">
        <v>0</v>
      </c>
      <c r="G21" s="82">
        <f t="shared" si="5"/>
        <v>0</v>
      </c>
    </row>
    <row r="22" spans="1:7" ht="15">
      <c r="A22" s="24"/>
      <c r="B22" s="28"/>
      <c r="C22" s="22"/>
      <c r="D22" s="80"/>
      <c r="E22" s="81"/>
      <c r="F22" s="80"/>
      <c r="G22" s="82"/>
    </row>
    <row r="23" spans="1:7" ht="15">
      <c r="A23" s="29" t="s">
        <v>23</v>
      </c>
      <c r="B23" s="30"/>
      <c r="C23" s="22"/>
      <c r="D23" s="80"/>
      <c r="E23" s="81"/>
      <c r="F23" s="80"/>
      <c r="G23" s="82"/>
    </row>
    <row r="24" spans="1:7" ht="15">
      <c r="A24" s="29"/>
      <c r="B24" s="30"/>
      <c r="C24" s="22"/>
      <c r="D24" s="80"/>
      <c r="E24" s="81"/>
      <c r="F24" s="80"/>
      <c r="G24" s="82"/>
    </row>
    <row r="25" spans="1:7" ht="15">
      <c r="A25" s="18" t="s">
        <v>24</v>
      </c>
      <c r="B25" s="19"/>
      <c r="C25" s="31"/>
      <c r="D25" s="83"/>
      <c r="E25" s="81"/>
      <c r="F25" s="83"/>
      <c r="G25" s="82"/>
    </row>
    <row r="26" spans="1:7" ht="15">
      <c r="A26" s="24" t="s">
        <v>25</v>
      </c>
      <c r="B26" s="21" t="s">
        <v>10</v>
      </c>
      <c r="C26" s="22">
        <v>1</v>
      </c>
      <c r="D26" s="80">
        <v>0</v>
      </c>
      <c r="E26" s="81">
        <f>C26*D26</f>
        <v>0</v>
      </c>
      <c r="F26" s="80">
        <v>0</v>
      </c>
      <c r="G26" s="82">
        <f>C26*F26</f>
        <v>0</v>
      </c>
    </row>
    <row r="27" spans="1:7" ht="15">
      <c r="A27" s="24"/>
      <c r="B27" s="21"/>
      <c r="C27" s="22"/>
      <c r="D27" s="80"/>
      <c r="E27" s="81"/>
      <c r="F27" s="80"/>
      <c r="G27" s="82"/>
    </row>
    <row r="28" spans="1:7" ht="15">
      <c r="A28" s="18" t="s">
        <v>26</v>
      </c>
      <c r="B28" s="19"/>
      <c r="C28" s="31"/>
      <c r="D28" s="83"/>
      <c r="E28" s="81"/>
      <c r="F28" s="83"/>
      <c r="G28" s="82"/>
    </row>
    <row r="29" spans="1:7" ht="15">
      <c r="A29" s="24" t="s">
        <v>27</v>
      </c>
      <c r="B29" s="21" t="s">
        <v>10</v>
      </c>
      <c r="C29" s="22">
        <v>1</v>
      </c>
      <c r="D29" s="80">
        <v>0</v>
      </c>
      <c r="E29" s="81">
        <f>C29*D29</f>
        <v>0</v>
      </c>
      <c r="F29" s="80">
        <v>0</v>
      </c>
      <c r="G29" s="82">
        <f>C29*F29</f>
        <v>0</v>
      </c>
    </row>
    <row r="30" spans="1:7" ht="15">
      <c r="A30" s="24" t="s">
        <v>28</v>
      </c>
      <c r="B30" s="21" t="s">
        <v>10</v>
      </c>
      <c r="C30" s="22">
        <v>1</v>
      </c>
      <c r="D30" s="80">
        <v>0</v>
      </c>
      <c r="E30" s="81">
        <f aca="true" t="shared" si="6" ref="E30">C30*D30</f>
        <v>0</v>
      </c>
      <c r="F30" s="80">
        <v>0</v>
      </c>
      <c r="G30" s="82">
        <f aca="true" t="shared" si="7" ref="G30:G31">C30*F30</f>
        <v>0</v>
      </c>
    </row>
    <row r="31" spans="1:7" ht="15">
      <c r="A31" s="24" t="s">
        <v>29</v>
      </c>
      <c r="B31" s="21" t="s">
        <v>30</v>
      </c>
      <c r="C31" s="22">
        <v>6</v>
      </c>
      <c r="D31" s="80"/>
      <c r="E31" s="81"/>
      <c r="F31" s="80">
        <v>0</v>
      </c>
      <c r="G31" s="82">
        <f t="shared" si="7"/>
        <v>0</v>
      </c>
    </row>
    <row r="32" spans="1:7" ht="15">
      <c r="A32" s="24"/>
      <c r="B32" s="21"/>
      <c r="C32" s="22"/>
      <c r="D32" s="80"/>
      <c r="E32" s="81"/>
      <c r="F32" s="80"/>
      <c r="G32" s="82"/>
    </row>
    <row r="33" spans="1:7" ht="15">
      <c r="A33" s="18" t="s">
        <v>31</v>
      </c>
      <c r="B33" s="21"/>
      <c r="C33" s="22"/>
      <c r="D33" s="80"/>
      <c r="E33" s="81"/>
      <c r="F33" s="80"/>
      <c r="G33" s="82"/>
    </row>
    <row r="34" spans="1:7" ht="23.25">
      <c r="A34" s="24" t="s">
        <v>32</v>
      </c>
      <c r="B34" s="21" t="s">
        <v>10</v>
      </c>
      <c r="C34" s="22">
        <v>1</v>
      </c>
      <c r="D34" s="80">
        <v>0</v>
      </c>
      <c r="E34" s="81">
        <f aca="true" t="shared" si="8" ref="E34">C34*D34</f>
        <v>0</v>
      </c>
      <c r="F34" s="80">
        <v>0</v>
      </c>
      <c r="G34" s="82">
        <f aca="true" t="shared" si="9" ref="G34">C34*F34</f>
        <v>0</v>
      </c>
    </row>
    <row r="35" spans="1:7" ht="15">
      <c r="A35" s="24"/>
      <c r="B35" s="21"/>
      <c r="C35" s="22"/>
      <c r="D35" s="80"/>
      <c r="E35" s="81"/>
      <c r="F35" s="80"/>
      <c r="G35" s="82"/>
    </row>
    <row r="36" spans="1:7" ht="15">
      <c r="A36" s="18" t="s">
        <v>33</v>
      </c>
      <c r="B36" s="19"/>
      <c r="C36" s="31"/>
      <c r="D36" s="83"/>
      <c r="E36" s="81"/>
      <c r="F36" s="83"/>
      <c r="G36" s="82"/>
    </row>
    <row r="37" spans="1:7" ht="23.25">
      <c r="A37" s="24" t="s">
        <v>34</v>
      </c>
      <c r="B37" s="21" t="s">
        <v>35</v>
      </c>
      <c r="C37" s="22">
        <v>35</v>
      </c>
      <c r="D37" s="80">
        <v>0</v>
      </c>
      <c r="E37" s="81">
        <f aca="true" t="shared" si="10" ref="E37:E38">C37*D37</f>
        <v>0</v>
      </c>
      <c r="F37" s="80">
        <v>0</v>
      </c>
      <c r="G37" s="82">
        <f aca="true" t="shared" si="11" ref="G37:G38">C37*F37</f>
        <v>0</v>
      </c>
    </row>
    <row r="38" spans="1:7" ht="15">
      <c r="A38" s="24" t="s">
        <v>36</v>
      </c>
      <c r="B38" s="21" t="s">
        <v>35</v>
      </c>
      <c r="C38" s="22">
        <v>80</v>
      </c>
      <c r="D38" s="80">
        <v>0</v>
      </c>
      <c r="E38" s="81">
        <f t="shared" si="10"/>
        <v>0</v>
      </c>
      <c r="F38" s="80">
        <v>0</v>
      </c>
      <c r="G38" s="82">
        <f t="shared" si="11"/>
        <v>0</v>
      </c>
    </row>
    <row r="39" spans="1:7" ht="15">
      <c r="A39" s="32" t="s">
        <v>37</v>
      </c>
      <c r="B39" s="33"/>
      <c r="C39" s="34"/>
      <c r="D39" s="84"/>
      <c r="E39" s="81"/>
      <c r="F39" s="84"/>
      <c r="G39" s="82"/>
    </row>
    <row r="40" spans="1:7" ht="15">
      <c r="A40" s="24" t="s">
        <v>38</v>
      </c>
      <c r="B40" s="21" t="s">
        <v>35</v>
      </c>
      <c r="C40" s="22">
        <v>12</v>
      </c>
      <c r="D40" s="80">
        <v>0</v>
      </c>
      <c r="E40" s="81">
        <f aca="true" t="shared" si="12" ref="E40">C40*D40</f>
        <v>0</v>
      </c>
      <c r="F40" s="80">
        <v>0</v>
      </c>
      <c r="G40" s="82">
        <f aca="true" t="shared" si="13" ref="G40">C40*F40</f>
        <v>0</v>
      </c>
    </row>
    <row r="41" spans="1:7" ht="15">
      <c r="A41" s="32" t="s">
        <v>39</v>
      </c>
      <c r="B41" s="33"/>
      <c r="C41" s="34"/>
      <c r="D41" s="84"/>
      <c r="E41" s="81"/>
      <c r="F41" s="84"/>
      <c r="G41" s="82"/>
    </row>
    <row r="42" spans="1:7" ht="15">
      <c r="A42" s="24" t="s">
        <v>40</v>
      </c>
      <c r="B42" s="21" t="s">
        <v>35</v>
      </c>
      <c r="C42" s="22">
        <v>10</v>
      </c>
      <c r="D42" s="80">
        <v>0</v>
      </c>
      <c r="E42" s="81">
        <f aca="true" t="shared" si="14" ref="E42:E44">C42*D42</f>
        <v>0</v>
      </c>
      <c r="F42" s="80">
        <v>0</v>
      </c>
      <c r="G42" s="82">
        <f>C42*F42</f>
        <v>0</v>
      </c>
    </row>
    <row r="43" spans="1:7" ht="15">
      <c r="A43" s="24" t="s">
        <v>41</v>
      </c>
      <c r="B43" s="21" t="s">
        <v>35</v>
      </c>
      <c r="C43" s="22">
        <v>8</v>
      </c>
      <c r="D43" s="80">
        <v>0</v>
      </c>
      <c r="E43" s="81">
        <f t="shared" si="14"/>
        <v>0</v>
      </c>
      <c r="F43" s="80">
        <v>0</v>
      </c>
      <c r="G43" s="82">
        <f>C43*F43</f>
        <v>0</v>
      </c>
    </row>
    <row r="44" spans="1:7" ht="15">
      <c r="A44" s="24" t="s">
        <v>42</v>
      </c>
      <c r="B44" s="21" t="s">
        <v>10</v>
      </c>
      <c r="C44" s="22">
        <v>1</v>
      </c>
      <c r="D44" s="80">
        <v>0</v>
      </c>
      <c r="E44" s="81">
        <f t="shared" si="14"/>
        <v>0</v>
      </c>
      <c r="F44" s="80">
        <v>0</v>
      </c>
      <c r="G44" s="82">
        <f>C44*F44</f>
        <v>0</v>
      </c>
    </row>
    <row r="45" spans="1:7" ht="15">
      <c r="A45" s="24"/>
      <c r="B45" s="28"/>
      <c r="C45" s="22"/>
      <c r="D45" s="80"/>
      <c r="E45" s="81"/>
      <c r="F45" s="80"/>
      <c r="G45" s="82"/>
    </row>
    <row r="46" spans="1:7" ht="15">
      <c r="A46" s="18" t="s">
        <v>43</v>
      </c>
      <c r="B46" s="19"/>
      <c r="C46" s="31"/>
      <c r="D46" s="83"/>
      <c r="E46" s="81"/>
      <c r="F46" s="83"/>
      <c r="G46" s="82"/>
    </row>
    <row r="47" spans="1:7" ht="15">
      <c r="A47" s="35" t="s">
        <v>44</v>
      </c>
      <c r="B47" s="21" t="s">
        <v>35</v>
      </c>
      <c r="C47" s="22">
        <v>100</v>
      </c>
      <c r="D47" s="80">
        <v>0</v>
      </c>
      <c r="E47" s="81">
        <f aca="true" t="shared" si="15" ref="E47:E59">C47*D47</f>
        <v>0</v>
      </c>
      <c r="F47" s="80">
        <v>0</v>
      </c>
      <c r="G47" s="82">
        <f aca="true" t="shared" si="16" ref="G47:G59">C47*F47</f>
        <v>0</v>
      </c>
    </row>
    <row r="48" spans="1:7" ht="15">
      <c r="A48" s="35" t="s">
        <v>45</v>
      </c>
      <c r="B48" s="21" t="s">
        <v>35</v>
      </c>
      <c r="C48" s="22">
        <v>90</v>
      </c>
      <c r="D48" s="80">
        <v>0</v>
      </c>
      <c r="E48" s="81">
        <f t="shared" si="15"/>
        <v>0</v>
      </c>
      <c r="F48" s="80">
        <v>0</v>
      </c>
      <c r="G48" s="82">
        <f t="shared" si="16"/>
        <v>0</v>
      </c>
    </row>
    <row r="49" spans="1:7" ht="15">
      <c r="A49" s="23" t="s">
        <v>46</v>
      </c>
      <c r="B49" s="21" t="s">
        <v>10</v>
      </c>
      <c r="C49" s="22">
        <v>4</v>
      </c>
      <c r="D49" s="80">
        <v>0</v>
      </c>
      <c r="E49" s="81">
        <f t="shared" si="15"/>
        <v>0</v>
      </c>
      <c r="F49" s="80">
        <v>0</v>
      </c>
      <c r="G49" s="82">
        <f t="shared" si="16"/>
        <v>0</v>
      </c>
    </row>
    <row r="50" spans="1:7" ht="15">
      <c r="A50" s="23" t="s">
        <v>47</v>
      </c>
      <c r="B50" s="21" t="s">
        <v>10</v>
      </c>
      <c r="C50" s="22">
        <v>4</v>
      </c>
      <c r="D50" s="80">
        <v>0</v>
      </c>
      <c r="E50" s="81">
        <f t="shared" si="15"/>
        <v>0</v>
      </c>
      <c r="F50" s="80">
        <v>0</v>
      </c>
      <c r="G50" s="82">
        <f t="shared" si="16"/>
        <v>0</v>
      </c>
    </row>
    <row r="51" spans="1:7" ht="15">
      <c r="A51" s="24" t="s">
        <v>48</v>
      </c>
      <c r="B51" s="21" t="s">
        <v>35</v>
      </c>
      <c r="C51" s="22">
        <v>135</v>
      </c>
      <c r="D51" s="80">
        <v>0</v>
      </c>
      <c r="E51" s="81">
        <f t="shared" si="15"/>
        <v>0</v>
      </c>
      <c r="F51" s="80">
        <v>0</v>
      </c>
      <c r="G51" s="82">
        <f t="shared" si="16"/>
        <v>0</v>
      </c>
    </row>
    <row r="52" spans="1:7" ht="15">
      <c r="A52" s="24" t="s">
        <v>49</v>
      </c>
      <c r="B52" s="21" t="s">
        <v>35</v>
      </c>
      <c r="C52" s="22">
        <v>15</v>
      </c>
      <c r="D52" s="80">
        <v>0</v>
      </c>
      <c r="E52" s="81">
        <f t="shared" si="15"/>
        <v>0</v>
      </c>
      <c r="F52" s="80">
        <v>0</v>
      </c>
      <c r="G52" s="82">
        <f t="shared" si="16"/>
        <v>0</v>
      </c>
    </row>
    <row r="53" spans="1:7" ht="15">
      <c r="A53" s="36" t="s">
        <v>50</v>
      </c>
      <c r="B53" s="21" t="s">
        <v>35</v>
      </c>
      <c r="C53" s="22">
        <v>25</v>
      </c>
      <c r="D53" s="80">
        <v>0</v>
      </c>
      <c r="E53" s="81">
        <f t="shared" si="15"/>
        <v>0</v>
      </c>
      <c r="F53" s="80">
        <v>0</v>
      </c>
      <c r="G53" s="82">
        <f t="shared" si="16"/>
        <v>0</v>
      </c>
    </row>
    <row r="54" spans="1:7" ht="15">
      <c r="A54" s="36" t="s">
        <v>51</v>
      </c>
      <c r="B54" s="21" t="s">
        <v>35</v>
      </c>
      <c r="C54" s="22">
        <v>14</v>
      </c>
      <c r="D54" s="80">
        <v>0</v>
      </c>
      <c r="E54" s="81">
        <f t="shared" si="15"/>
        <v>0</v>
      </c>
      <c r="F54" s="80">
        <v>0</v>
      </c>
      <c r="G54" s="82">
        <f t="shared" si="16"/>
        <v>0</v>
      </c>
    </row>
    <row r="55" spans="1:7" ht="15">
      <c r="A55" s="36" t="s">
        <v>52</v>
      </c>
      <c r="B55" s="21" t="s">
        <v>10</v>
      </c>
      <c r="C55" s="22">
        <v>6</v>
      </c>
      <c r="D55" s="80">
        <v>0</v>
      </c>
      <c r="E55" s="81">
        <f t="shared" si="15"/>
        <v>0</v>
      </c>
      <c r="F55" s="80">
        <v>0</v>
      </c>
      <c r="G55" s="82">
        <f t="shared" si="16"/>
        <v>0</v>
      </c>
    </row>
    <row r="56" spans="1:7" ht="15">
      <c r="A56" s="36" t="s">
        <v>53</v>
      </c>
      <c r="B56" s="21" t="s">
        <v>10</v>
      </c>
      <c r="C56" s="22">
        <v>6</v>
      </c>
      <c r="D56" s="80">
        <v>0</v>
      </c>
      <c r="E56" s="81">
        <f t="shared" si="15"/>
        <v>0</v>
      </c>
      <c r="F56" s="80">
        <v>0</v>
      </c>
      <c r="G56" s="82">
        <f t="shared" si="16"/>
        <v>0</v>
      </c>
    </row>
    <row r="57" spans="1:7" ht="15">
      <c r="A57" s="36" t="s">
        <v>54</v>
      </c>
      <c r="B57" s="21" t="s">
        <v>10</v>
      </c>
      <c r="C57" s="22">
        <v>8</v>
      </c>
      <c r="D57" s="80">
        <v>0</v>
      </c>
      <c r="E57" s="81">
        <f t="shared" si="15"/>
        <v>0</v>
      </c>
      <c r="F57" s="80">
        <v>0</v>
      </c>
      <c r="G57" s="82">
        <f t="shared" si="16"/>
        <v>0</v>
      </c>
    </row>
    <row r="58" spans="1:7" ht="15">
      <c r="A58" s="36" t="s">
        <v>55</v>
      </c>
      <c r="B58" s="21" t="s">
        <v>10</v>
      </c>
      <c r="C58" s="22">
        <v>4</v>
      </c>
      <c r="D58" s="80">
        <v>0</v>
      </c>
      <c r="E58" s="81">
        <f t="shared" si="15"/>
        <v>0</v>
      </c>
      <c r="F58" s="80">
        <v>0</v>
      </c>
      <c r="G58" s="82">
        <f t="shared" si="16"/>
        <v>0</v>
      </c>
    </row>
    <row r="59" spans="1:7" ht="15">
      <c r="A59" s="24" t="s">
        <v>56</v>
      </c>
      <c r="B59" s="21" t="s">
        <v>10</v>
      </c>
      <c r="C59" s="22">
        <v>200</v>
      </c>
      <c r="D59" s="80">
        <v>0</v>
      </c>
      <c r="E59" s="81">
        <f t="shared" si="15"/>
        <v>0</v>
      </c>
      <c r="F59" s="80">
        <v>0</v>
      </c>
      <c r="G59" s="82">
        <f t="shared" si="16"/>
        <v>0</v>
      </c>
    </row>
    <row r="60" spans="1:7" ht="15">
      <c r="A60" s="24"/>
      <c r="B60" s="21"/>
      <c r="C60" s="22"/>
      <c r="D60" s="80"/>
      <c r="E60" s="81"/>
      <c r="F60" s="80"/>
      <c r="G60" s="82"/>
    </row>
    <row r="61" spans="1:7" ht="23.25">
      <c r="A61" s="32" t="s">
        <v>57</v>
      </c>
      <c r="B61" s="33"/>
      <c r="C61" s="34"/>
      <c r="D61" s="84"/>
      <c r="E61" s="81"/>
      <c r="F61" s="84"/>
      <c r="G61" s="82"/>
    </row>
    <row r="62" spans="1:7" ht="15">
      <c r="A62" s="24" t="s">
        <v>58</v>
      </c>
      <c r="B62" s="21" t="s">
        <v>10</v>
      </c>
      <c r="C62" s="22">
        <v>14</v>
      </c>
      <c r="D62" s="80">
        <v>0</v>
      </c>
      <c r="E62" s="81">
        <f aca="true" t="shared" si="17" ref="E62:E63">C62*D62</f>
        <v>0</v>
      </c>
      <c r="F62" s="80">
        <v>0</v>
      </c>
      <c r="G62" s="82">
        <f aca="true" t="shared" si="18" ref="G62:G63">C62*F62</f>
        <v>0</v>
      </c>
    </row>
    <row r="63" spans="1:7" ht="15">
      <c r="A63" s="24" t="s">
        <v>59</v>
      </c>
      <c r="B63" s="21" t="s">
        <v>10</v>
      </c>
      <c r="C63" s="22">
        <v>10</v>
      </c>
      <c r="D63" s="80">
        <v>0</v>
      </c>
      <c r="E63" s="81">
        <f t="shared" si="17"/>
        <v>0</v>
      </c>
      <c r="F63" s="80">
        <v>0</v>
      </c>
      <c r="G63" s="82">
        <f t="shared" si="18"/>
        <v>0</v>
      </c>
    </row>
    <row r="64" spans="1:7" ht="15">
      <c r="A64" s="24"/>
      <c r="B64" s="28"/>
      <c r="C64" s="22"/>
      <c r="D64" s="80"/>
      <c r="E64" s="81"/>
      <c r="F64" s="80"/>
      <c r="G64" s="82"/>
    </row>
    <row r="65" spans="1:7" ht="23.25">
      <c r="A65" s="32" t="s">
        <v>60</v>
      </c>
      <c r="B65" s="33"/>
      <c r="C65" s="34"/>
      <c r="D65" s="84"/>
      <c r="E65" s="81"/>
      <c r="F65" s="84"/>
      <c r="G65" s="82"/>
    </row>
    <row r="66" spans="1:7" ht="15">
      <c r="A66" s="23" t="s">
        <v>61</v>
      </c>
      <c r="B66" s="21" t="s">
        <v>10</v>
      </c>
      <c r="C66" s="22">
        <v>4</v>
      </c>
      <c r="D66" s="80">
        <v>0</v>
      </c>
      <c r="E66" s="81">
        <f aca="true" t="shared" si="19" ref="E66:E67">C66*D66</f>
        <v>0</v>
      </c>
      <c r="F66" s="80">
        <v>0</v>
      </c>
      <c r="G66" s="82">
        <f aca="true" t="shared" si="20" ref="G66:G67">C66*F66</f>
        <v>0</v>
      </c>
    </row>
    <row r="67" spans="1:7" ht="15">
      <c r="A67" s="24" t="s">
        <v>62</v>
      </c>
      <c r="B67" s="21" t="s">
        <v>10</v>
      </c>
      <c r="C67" s="22">
        <v>4</v>
      </c>
      <c r="D67" s="80">
        <v>0</v>
      </c>
      <c r="E67" s="81">
        <f t="shared" si="19"/>
        <v>0</v>
      </c>
      <c r="F67" s="80">
        <v>0</v>
      </c>
      <c r="G67" s="82">
        <f t="shared" si="20"/>
        <v>0</v>
      </c>
    </row>
    <row r="68" spans="1:7" ht="15">
      <c r="A68" s="24"/>
      <c r="B68" s="21"/>
      <c r="C68" s="22"/>
      <c r="D68" s="80"/>
      <c r="E68" s="81"/>
      <c r="F68" s="80"/>
      <c r="G68" s="82"/>
    </row>
    <row r="69" spans="1:7" ht="15">
      <c r="A69" s="18" t="s">
        <v>63</v>
      </c>
      <c r="B69" s="19"/>
      <c r="C69" s="31"/>
      <c r="D69" s="83"/>
      <c r="E69" s="81"/>
      <c r="F69" s="83"/>
      <c r="G69" s="82"/>
    </row>
    <row r="70" spans="1:7" ht="15">
      <c r="A70" s="24" t="s">
        <v>64</v>
      </c>
      <c r="B70" s="21" t="s">
        <v>10</v>
      </c>
      <c r="C70" s="22">
        <v>1</v>
      </c>
      <c r="D70" s="80">
        <v>0</v>
      </c>
      <c r="E70" s="81">
        <f aca="true" t="shared" si="21" ref="E70">C70*D70</f>
        <v>0</v>
      </c>
      <c r="F70" s="80">
        <v>0</v>
      </c>
      <c r="G70" s="82">
        <f aca="true" t="shared" si="22" ref="G70">C70*F70</f>
        <v>0</v>
      </c>
    </row>
    <row r="71" spans="1:7" ht="15">
      <c r="A71" s="24"/>
      <c r="B71" s="21"/>
      <c r="C71" s="22"/>
      <c r="D71" s="80"/>
      <c r="E71" s="81"/>
      <c r="F71" s="80"/>
      <c r="G71" s="82"/>
    </row>
    <row r="72" spans="1:7" ht="15">
      <c r="A72" s="18" t="s">
        <v>65</v>
      </c>
      <c r="B72" s="19"/>
      <c r="C72" s="31"/>
      <c r="D72" s="83"/>
      <c r="E72" s="81"/>
      <c r="F72" s="83"/>
      <c r="G72" s="82"/>
    </row>
    <row r="73" spans="1:7" ht="15">
      <c r="A73" s="24" t="s">
        <v>66</v>
      </c>
      <c r="B73" s="21" t="s">
        <v>10</v>
      </c>
      <c r="C73" s="22">
        <v>2</v>
      </c>
      <c r="D73" s="80">
        <v>0</v>
      </c>
      <c r="E73" s="81">
        <f aca="true" t="shared" si="23" ref="E73">C73*D73</f>
        <v>0</v>
      </c>
      <c r="F73" s="80">
        <v>0</v>
      </c>
      <c r="G73" s="82">
        <f aca="true" t="shared" si="24" ref="G73">C73*F73</f>
        <v>0</v>
      </c>
    </row>
    <row r="74" spans="1:7" ht="15">
      <c r="A74" s="24"/>
      <c r="B74" s="21"/>
      <c r="C74" s="22"/>
      <c r="D74" s="80"/>
      <c r="E74" s="81"/>
      <c r="F74" s="80"/>
      <c r="G74" s="82"/>
    </row>
    <row r="75" spans="1:7" ht="15">
      <c r="A75" s="18" t="s">
        <v>67</v>
      </c>
      <c r="B75" s="19"/>
      <c r="C75" s="31"/>
      <c r="D75" s="83"/>
      <c r="E75" s="81"/>
      <c r="F75" s="83"/>
      <c r="G75" s="82"/>
    </row>
    <row r="76" spans="1:7" ht="15">
      <c r="A76" s="37" t="s">
        <v>68</v>
      </c>
      <c r="B76" s="21" t="s">
        <v>10</v>
      </c>
      <c r="C76" s="22">
        <v>1</v>
      </c>
      <c r="D76" s="80">
        <v>0</v>
      </c>
      <c r="E76" s="81">
        <f aca="true" t="shared" si="25" ref="E76:E77">C76*D76</f>
        <v>0</v>
      </c>
      <c r="F76" s="80">
        <v>0</v>
      </c>
      <c r="G76" s="82">
        <f aca="true" t="shared" si="26" ref="G76:G77">C76*F76</f>
        <v>0</v>
      </c>
    </row>
    <row r="77" spans="1:7" ht="15">
      <c r="A77" s="37" t="s">
        <v>69</v>
      </c>
      <c r="B77" s="21" t="s">
        <v>70</v>
      </c>
      <c r="C77" s="22">
        <v>1</v>
      </c>
      <c r="D77" s="80">
        <v>0</v>
      </c>
      <c r="E77" s="81">
        <f t="shared" si="25"/>
        <v>0</v>
      </c>
      <c r="F77" s="80">
        <v>0</v>
      </c>
      <c r="G77" s="82">
        <f t="shared" si="26"/>
        <v>0</v>
      </c>
    </row>
    <row r="78" spans="1:7" ht="15">
      <c r="A78" s="37"/>
      <c r="B78" s="21"/>
      <c r="C78" s="22"/>
      <c r="D78" s="80"/>
      <c r="E78" s="81"/>
      <c r="F78" s="80"/>
      <c r="G78" s="82"/>
    </row>
    <row r="79" spans="1:7" ht="15">
      <c r="A79" s="18" t="s">
        <v>67</v>
      </c>
      <c r="B79" s="19"/>
      <c r="C79" s="31"/>
      <c r="D79" s="83"/>
      <c r="E79" s="81"/>
      <c r="F79" s="83"/>
      <c r="G79" s="82"/>
    </row>
    <row r="80" spans="1:7" ht="15">
      <c r="A80" s="32" t="s">
        <v>71</v>
      </c>
      <c r="B80" s="33"/>
      <c r="C80" s="34"/>
      <c r="D80" s="84"/>
      <c r="E80" s="81"/>
      <c r="F80" s="84"/>
      <c r="G80" s="82"/>
    </row>
    <row r="81" spans="1:7" ht="15">
      <c r="A81" s="37" t="s">
        <v>72</v>
      </c>
      <c r="B81" s="21" t="s">
        <v>10</v>
      </c>
      <c r="C81" s="22">
        <v>4</v>
      </c>
      <c r="D81" s="80">
        <v>0</v>
      </c>
      <c r="E81" s="81">
        <f aca="true" t="shared" si="27" ref="E81:E82">C81*D81</f>
        <v>0</v>
      </c>
      <c r="F81" s="80">
        <v>0</v>
      </c>
      <c r="G81" s="82">
        <f aca="true" t="shared" si="28" ref="G81:G82">C81*F81</f>
        <v>0</v>
      </c>
    </row>
    <row r="82" spans="1:7" ht="15">
      <c r="A82" s="37" t="s">
        <v>73</v>
      </c>
      <c r="B82" s="21" t="s">
        <v>74</v>
      </c>
      <c r="C82" s="22">
        <v>600</v>
      </c>
      <c r="D82" s="80">
        <v>0</v>
      </c>
      <c r="E82" s="81">
        <f t="shared" si="27"/>
        <v>0</v>
      </c>
      <c r="F82" s="80">
        <v>0</v>
      </c>
      <c r="G82" s="82">
        <f t="shared" si="28"/>
        <v>0</v>
      </c>
    </row>
    <row r="83" spans="1:7" ht="15">
      <c r="A83" s="37"/>
      <c r="B83" s="21"/>
      <c r="C83" s="22"/>
      <c r="D83" s="80"/>
      <c r="E83" s="81"/>
      <c r="F83" s="80"/>
      <c r="G83" s="82"/>
    </row>
    <row r="84" spans="1:7" ht="15">
      <c r="A84" s="32" t="s">
        <v>75</v>
      </c>
      <c r="B84" s="33"/>
      <c r="C84" s="34"/>
      <c r="D84" s="84"/>
      <c r="E84" s="81"/>
      <c r="F84" s="84"/>
      <c r="G84" s="82"/>
    </row>
    <row r="85" spans="1:7" ht="15">
      <c r="A85" s="24" t="s">
        <v>76</v>
      </c>
      <c r="B85" s="21" t="s">
        <v>30</v>
      </c>
      <c r="C85" s="22">
        <v>6</v>
      </c>
      <c r="D85" s="80">
        <v>0</v>
      </c>
      <c r="E85" s="81">
        <f aca="true" t="shared" si="29" ref="E85">C85*D85</f>
        <v>0</v>
      </c>
      <c r="F85" s="80">
        <v>0</v>
      </c>
      <c r="G85" s="82">
        <f aca="true" t="shared" si="30" ref="G85">C85*F85</f>
        <v>0</v>
      </c>
    </row>
    <row r="86" spans="1:7" ht="15">
      <c r="A86" s="32" t="s">
        <v>77</v>
      </c>
      <c r="B86" s="33"/>
      <c r="C86" s="34"/>
      <c r="D86" s="84"/>
      <c r="E86" s="81"/>
      <c r="F86" s="84"/>
      <c r="G86" s="82"/>
    </row>
    <row r="87" spans="1:7" ht="15">
      <c r="A87" s="32" t="s">
        <v>78</v>
      </c>
      <c r="B87" s="33"/>
      <c r="C87" s="34"/>
      <c r="D87" s="84"/>
      <c r="E87" s="81"/>
      <c r="F87" s="84"/>
      <c r="G87" s="82"/>
    </row>
    <row r="88" spans="1:7" ht="15">
      <c r="A88" s="32" t="s">
        <v>79</v>
      </c>
      <c r="B88" s="33"/>
      <c r="C88" s="34"/>
      <c r="D88" s="84"/>
      <c r="E88" s="81"/>
      <c r="F88" s="84"/>
      <c r="G88" s="82"/>
    </row>
    <row r="89" spans="1:7" ht="15">
      <c r="A89" s="24" t="s">
        <v>80</v>
      </c>
      <c r="B89" s="21" t="s">
        <v>30</v>
      </c>
      <c r="C89" s="22">
        <v>6</v>
      </c>
      <c r="D89" s="80">
        <v>0</v>
      </c>
      <c r="E89" s="81">
        <f aca="true" t="shared" si="31" ref="E89:E93">C89*D89</f>
        <v>0</v>
      </c>
      <c r="F89" s="80">
        <v>0</v>
      </c>
      <c r="G89" s="82">
        <f aca="true" t="shared" si="32" ref="G89:G90">C89*F89</f>
        <v>0</v>
      </c>
    </row>
    <row r="90" spans="1:7" ht="15">
      <c r="A90" s="24" t="s">
        <v>81</v>
      </c>
      <c r="B90" s="21" t="s">
        <v>30</v>
      </c>
      <c r="C90" s="22">
        <v>4</v>
      </c>
      <c r="D90" s="80">
        <v>0</v>
      </c>
      <c r="E90" s="81">
        <f t="shared" si="31"/>
        <v>0</v>
      </c>
      <c r="F90" s="80">
        <v>0</v>
      </c>
      <c r="G90" s="82">
        <f t="shared" si="32"/>
        <v>0</v>
      </c>
    </row>
    <row r="91" spans="1:7" ht="15">
      <c r="A91" s="24" t="s">
        <v>82</v>
      </c>
      <c r="B91" s="28"/>
      <c r="C91" s="22">
        <v>1</v>
      </c>
      <c r="D91" s="80">
        <v>0</v>
      </c>
      <c r="E91" s="81">
        <f t="shared" si="31"/>
        <v>0</v>
      </c>
      <c r="F91" s="80">
        <v>0</v>
      </c>
      <c r="G91" s="82">
        <f>C91*F91</f>
        <v>0</v>
      </c>
    </row>
    <row r="92" spans="1:7" ht="15">
      <c r="A92" s="24" t="s">
        <v>83</v>
      </c>
      <c r="B92" s="28"/>
      <c r="C92" s="22">
        <v>1</v>
      </c>
      <c r="D92" s="80">
        <v>0</v>
      </c>
      <c r="E92" s="81">
        <f t="shared" si="31"/>
        <v>0</v>
      </c>
      <c r="F92" s="80">
        <v>0</v>
      </c>
      <c r="G92" s="82">
        <f>C92*F92</f>
        <v>0</v>
      </c>
    </row>
    <row r="93" spans="1:7" ht="15">
      <c r="A93" s="24" t="s">
        <v>84</v>
      </c>
      <c r="B93" s="28"/>
      <c r="C93" s="22">
        <v>1</v>
      </c>
      <c r="D93" s="80">
        <v>0</v>
      </c>
      <c r="E93" s="81">
        <f t="shared" si="31"/>
        <v>0</v>
      </c>
      <c r="F93" s="80">
        <v>0</v>
      </c>
      <c r="G93" s="82">
        <f>C93*F93</f>
        <v>0</v>
      </c>
    </row>
    <row r="94" spans="1:7" ht="15.75" thickBot="1">
      <c r="A94" s="38" t="s">
        <v>85</v>
      </c>
      <c r="B94" s="39"/>
      <c r="C94" s="40"/>
      <c r="D94" s="40"/>
      <c r="E94" s="40">
        <f>SUM(E6:E93)</f>
        <v>0</v>
      </c>
      <c r="F94" s="41"/>
      <c r="G94" s="42">
        <f>SUM(G6:G93)</f>
        <v>0</v>
      </c>
    </row>
    <row r="95" spans="1:7" ht="15">
      <c r="A95" s="43"/>
      <c r="B95" s="6"/>
      <c r="C95" s="7"/>
      <c r="D95" s="7"/>
      <c r="E95" s="8"/>
      <c r="F95" s="8"/>
      <c r="G95" s="44"/>
    </row>
    <row r="96" spans="1:7" ht="15">
      <c r="A96" s="45" t="s">
        <v>86</v>
      </c>
      <c r="B96" s="46"/>
      <c r="C96" s="47"/>
      <c r="D96" s="47"/>
      <c r="E96" s="48">
        <f>E94</f>
        <v>0</v>
      </c>
      <c r="F96" s="49"/>
      <c r="G96" s="50">
        <f>G94</f>
        <v>0</v>
      </c>
    </row>
    <row r="97" spans="1:7" ht="15">
      <c r="A97" s="45"/>
      <c r="B97" s="46"/>
      <c r="C97" s="47"/>
      <c r="D97" s="47"/>
      <c r="E97" s="49"/>
      <c r="F97" s="49"/>
      <c r="G97" s="51"/>
    </row>
    <row r="98" spans="1:7" ht="15.75">
      <c r="A98" s="52" t="s">
        <v>87</v>
      </c>
      <c r="B98" s="53"/>
      <c r="C98" s="54"/>
      <c r="D98" s="73">
        <f>E96</f>
        <v>0</v>
      </c>
      <c r="E98" s="74"/>
      <c r="F98" s="55"/>
      <c r="G98" s="51"/>
    </row>
    <row r="99" spans="1:7" ht="15.75">
      <c r="A99" s="56" t="s">
        <v>88</v>
      </c>
      <c r="B99" s="57"/>
      <c r="C99" s="58"/>
      <c r="D99" s="75">
        <f>G96</f>
        <v>0</v>
      </c>
      <c r="E99" s="76"/>
      <c r="F99" s="55"/>
      <c r="G99" s="59"/>
    </row>
    <row r="100" spans="1:7" ht="15.75">
      <c r="A100" s="60" t="s">
        <v>89</v>
      </c>
      <c r="B100" s="61"/>
      <c r="C100" s="62"/>
      <c r="D100" s="65">
        <f>SUM(D98:D99)</f>
        <v>0</v>
      </c>
      <c r="E100" s="66"/>
      <c r="F100" s="63"/>
      <c r="G100" s="64"/>
    </row>
  </sheetData>
  <sheetProtection algorithmName="SHA-512" hashValue="CcVpnbE7OIbV6RduilBRx+7m+E3rmxJy3OkZwH9OLRDiSfzoMfVjlroHqHemEJTGWyKWNklyOi1NPoMsKQXZ8Q==" saltValue="kDTfOnaxjeg8oNWLMNJgXg==" spinCount="100000" sheet="1" objects="1" scenarios="1"/>
  <mergeCells count="7">
    <mergeCell ref="D100:E100"/>
    <mergeCell ref="A3:A4"/>
    <mergeCell ref="B3:B4"/>
    <mergeCell ref="C3:C4"/>
    <mergeCell ref="D3:E3"/>
    <mergeCell ref="D98:E98"/>
    <mergeCell ref="D99:E99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Marwel</dc:creator>
  <cp:keywords/>
  <dc:description/>
  <cp:lastModifiedBy>Marwel</cp:lastModifiedBy>
  <cp:lastPrinted>2019-10-01T08:09:39Z</cp:lastPrinted>
  <dcterms:created xsi:type="dcterms:W3CDTF">2015-06-05T18:19:34Z</dcterms:created>
  <dcterms:modified xsi:type="dcterms:W3CDTF">2019-10-01T08:45:33Z</dcterms:modified>
  <cp:category/>
  <cp:version/>
  <cp:contentType/>
  <cp:contentStatus/>
</cp:coreProperties>
</file>