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9060" activeTab="0"/>
  </bookViews>
  <sheets>
    <sheet name="List1" sheetId="1" r:id="rId1"/>
  </sheets>
  <definedNames/>
  <calcPr fullCalcOnLoad="1"/>
</workbook>
</file>

<file path=xl/sharedStrings.xml><?xml version="1.0" encoding="utf-8"?>
<sst xmlns="http://schemas.openxmlformats.org/spreadsheetml/2006/main" count="1023" uniqueCount="697">
  <si>
    <t>50</t>
  </si>
  <si>
    <t>51</t>
  </si>
  <si>
    <t>52</t>
  </si>
  <si>
    <t>53</t>
  </si>
  <si>
    <t>751.R.025</t>
  </si>
  <si>
    <t>751.R.028</t>
  </si>
  <si>
    <t>751.R.029</t>
  </si>
  <si>
    <t>60</t>
  </si>
  <si>
    <t>61</t>
  </si>
  <si>
    <t>62</t>
  </si>
  <si>
    <t>63</t>
  </si>
  <si>
    <t>64</t>
  </si>
  <si>
    <t>429.R.044</t>
  </si>
  <si>
    <t>m.j.</t>
  </si>
  <si>
    <t>ks</t>
  </si>
  <si>
    <t>m2</t>
  </si>
  <si>
    <t>dodávka</t>
  </si>
  <si>
    <t>montáž</t>
  </si>
  <si>
    <t>REKAPITULACE VZD-</t>
  </si>
  <si>
    <t>Součet</t>
  </si>
  <si>
    <t>Vyregulování a komplexní zkoušky</t>
  </si>
  <si>
    <t>popis</t>
  </si>
  <si>
    <t>kód</t>
  </si>
  <si>
    <t>pč</t>
  </si>
  <si>
    <t>množství</t>
  </si>
  <si>
    <t>cena/m.j.</t>
  </si>
  <si>
    <t>751.R.018</t>
  </si>
  <si>
    <t>30</t>
  </si>
  <si>
    <t>31</t>
  </si>
  <si>
    <t>32</t>
  </si>
  <si>
    <t>33</t>
  </si>
  <si>
    <t>Zařízení č. 1</t>
  </si>
  <si>
    <t>Zařízení č. 1 - celkem</t>
  </si>
  <si>
    <t>Zařízení č. 2</t>
  </si>
  <si>
    <t>Zařízení č. 2 - celkem</t>
  </si>
  <si>
    <t>Zařízení č.1 - celkem</t>
  </si>
  <si>
    <t>Zařízení č.2 - celkem</t>
  </si>
  <si>
    <t>hod</t>
  </si>
  <si>
    <t>%</t>
  </si>
  <si>
    <t>Přesun hmot do 50m - 0,52% z dodávky VZT</t>
  </si>
  <si>
    <t>Vypočteno procentuelně ze stavebního dílu VZT</t>
  </si>
  <si>
    <t>751.R.019</t>
  </si>
  <si>
    <t>34</t>
  </si>
  <si>
    <t>429.R.024</t>
  </si>
  <si>
    <t>429.R.026</t>
  </si>
  <si>
    <t>429.R.027</t>
  </si>
  <si>
    <t>1</t>
  </si>
  <si>
    <t>751.R.001</t>
  </si>
  <si>
    <t>2</t>
  </si>
  <si>
    <t>429.R.001</t>
  </si>
  <si>
    <t>3</t>
  </si>
  <si>
    <t>751.R.002</t>
  </si>
  <si>
    <t>4</t>
  </si>
  <si>
    <t>429.R.002</t>
  </si>
  <si>
    <t>5</t>
  </si>
  <si>
    <t>751.R.003</t>
  </si>
  <si>
    <t>6</t>
  </si>
  <si>
    <t>429.R.003</t>
  </si>
  <si>
    <t>7</t>
  </si>
  <si>
    <t>751.R.004</t>
  </si>
  <si>
    <t>8</t>
  </si>
  <si>
    <t>429.R.004</t>
  </si>
  <si>
    <t>9</t>
  </si>
  <si>
    <t>751.R.005</t>
  </si>
  <si>
    <t>10</t>
  </si>
  <si>
    <t>429.R.005</t>
  </si>
  <si>
    <t>11</t>
  </si>
  <si>
    <t>751.R.006</t>
  </si>
  <si>
    <t>12</t>
  </si>
  <si>
    <t>429.R.006</t>
  </si>
  <si>
    <t>13</t>
  </si>
  <si>
    <t>751.R.007</t>
  </si>
  <si>
    <t>14</t>
  </si>
  <si>
    <t>429.R.007</t>
  </si>
  <si>
    <t>15</t>
  </si>
  <si>
    <t>16</t>
  </si>
  <si>
    <t>429.R.008</t>
  </si>
  <si>
    <t>429.R.010</t>
  </si>
  <si>
    <t>429.R.011</t>
  </si>
  <si>
    <t>751.R.017</t>
  </si>
  <si>
    <t>429.R.017</t>
  </si>
  <si>
    <t>429.R.018</t>
  </si>
  <si>
    <t>429.R.022</t>
  </si>
  <si>
    <t>22</t>
  </si>
  <si>
    <t>28</t>
  </si>
  <si>
    <t>29</t>
  </si>
  <si>
    <t>35</t>
  </si>
  <si>
    <t>36</t>
  </si>
  <si>
    <t>37</t>
  </si>
  <si>
    <t>38</t>
  </si>
  <si>
    <t>39</t>
  </si>
  <si>
    <t>40</t>
  </si>
  <si>
    <t>41</t>
  </si>
  <si>
    <t>42</t>
  </si>
  <si>
    <t>43</t>
  </si>
  <si>
    <t>44</t>
  </si>
  <si>
    <t>19</t>
  </si>
  <si>
    <t>20</t>
  </si>
  <si>
    <t>21</t>
  </si>
  <si>
    <t>429.R.023</t>
  </si>
  <si>
    <t>429.R.019</t>
  </si>
  <si>
    <t>429.R.020</t>
  </si>
  <si>
    <t>429.R.021</t>
  </si>
  <si>
    <t>45</t>
  </si>
  <si>
    <t>46</t>
  </si>
  <si>
    <t>47</t>
  </si>
  <si>
    <t>48</t>
  </si>
  <si>
    <t>49</t>
  </si>
  <si>
    <t>70</t>
  </si>
  <si>
    <t>71</t>
  </si>
  <si>
    <t>72</t>
  </si>
  <si>
    <t>429.R.036</t>
  </si>
  <si>
    <t>751.R.037</t>
  </si>
  <si>
    <t>429.R.038</t>
  </si>
  <si>
    <t>429.R.042</t>
  </si>
  <si>
    <t>751.R.020</t>
  </si>
  <si>
    <t>751.R.021</t>
  </si>
  <si>
    <t>751.R.022</t>
  </si>
  <si>
    <t>751.R.023</t>
  </si>
  <si>
    <t>Zařízení č. 3</t>
  </si>
  <si>
    <t>Zařízení č. 4</t>
  </si>
  <si>
    <t>751.R.036</t>
  </si>
  <si>
    <t>429.R.037</t>
  </si>
  <si>
    <t>751.R.038</t>
  </si>
  <si>
    <t>Zařízení č. 5</t>
  </si>
  <si>
    <t>Zařízení č. 3 - celkem</t>
  </si>
  <si>
    <t>Zařízení č. 4 - celkem</t>
  </si>
  <si>
    <t>Zařízení č. 5 - celkem</t>
  </si>
  <si>
    <t>Zařízení č. 6</t>
  </si>
  <si>
    <t>Zařízení č. 6 - celkem</t>
  </si>
  <si>
    <t>Montáž axiálního ventilátoru</t>
  </si>
  <si>
    <t>Montáž VZT přívodní cirkulační jednotky</t>
  </si>
  <si>
    <t>Montáž chladící jednotky pro cirkulační VZT</t>
  </si>
  <si>
    <t>Montáž CU potrubí pro chladící zařízení</t>
  </si>
  <si>
    <t xml:space="preserve">Montáž 4-hranné uzavírací klapky 1000x900 </t>
  </si>
  <si>
    <t>Montáž protidešťové žaluzie 1000x900</t>
  </si>
  <si>
    <t xml:space="preserve">Montáž vířivé výústě - připojení DN 315
</t>
  </si>
  <si>
    <t>kpl</t>
  </si>
  <si>
    <t xml:space="preserve">Montáž axiálního ventilátoru DN 500 vč. regulátoru
</t>
  </si>
  <si>
    <t>Montáž VZT přívodní cirkulační jednotky vč. chladiče - 10000 m3/h</t>
  </si>
  <si>
    <t xml:space="preserve">Montáž chladící jednotky pro VZT vč. regulace
</t>
  </si>
  <si>
    <t xml:space="preserve">Montáž Cu potrubí pro chladící zařízení
</t>
  </si>
  <si>
    <t>Montáž 4-hranné uzavírací klapky 1600 x1000 vč. Servopohonu</t>
  </si>
  <si>
    <t xml:space="preserve">Montáž protidešťové žaluzie 1600x1000
</t>
  </si>
  <si>
    <t xml:space="preserve">Montáž 4-hranné uzavírací klapky 1000x900 vč. servopohonu
</t>
  </si>
  <si>
    <t xml:space="preserve">Montáž protidešťové žaluzie 1000x900
</t>
  </si>
  <si>
    <t xml:space="preserve">Montáž vířivé výústě připojení DN 315
</t>
  </si>
  <si>
    <t>Montáž 4-hranné uzavírací klapky 1000 x900 vč. Servopohonu</t>
  </si>
  <si>
    <t>751.R.008</t>
  </si>
  <si>
    <t>751.R.010</t>
  </si>
  <si>
    <t>751.R.011</t>
  </si>
  <si>
    <t>751.R.024</t>
  </si>
  <si>
    <t>429.R.025</t>
  </si>
  <si>
    <t>751.R.026</t>
  </si>
  <si>
    <t>751.R.027</t>
  </si>
  <si>
    <t>429.R.028</t>
  </si>
  <si>
    <t>429.R.029</t>
  </si>
  <si>
    <t>65</t>
  </si>
  <si>
    <t>66</t>
  </si>
  <si>
    <t>67</t>
  </si>
  <si>
    <t>68</t>
  </si>
  <si>
    <t>69</t>
  </si>
  <si>
    <t>73</t>
  </si>
  <si>
    <t>74</t>
  </si>
  <si>
    <t>75</t>
  </si>
  <si>
    <t>78</t>
  </si>
  <si>
    <t>79</t>
  </si>
  <si>
    <t>80</t>
  </si>
  <si>
    <t>81</t>
  </si>
  <si>
    <t>751.R.039</t>
  </si>
  <si>
    <t>429.R.039</t>
  </si>
  <si>
    <t>751.R.040</t>
  </si>
  <si>
    <t>429.R.040</t>
  </si>
  <si>
    <t>751.R.041</t>
  </si>
  <si>
    <t>429.R.041</t>
  </si>
  <si>
    <t>751.R.042</t>
  </si>
  <si>
    <t>751.R.044</t>
  </si>
  <si>
    <t>751.R.045</t>
  </si>
  <si>
    <t>429.R.045</t>
  </si>
  <si>
    <t>751.R.051</t>
  </si>
  <si>
    <t>429.R.051</t>
  </si>
  <si>
    <t>87</t>
  </si>
  <si>
    <t>88</t>
  </si>
  <si>
    <t>89</t>
  </si>
  <si>
    <t>90</t>
  </si>
  <si>
    <t>91</t>
  </si>
  <si>
    <t>92</t>
  </si>
  <si>
    <t>93</t>
  </si>
  <si>
    <t>94</t>
  </si>
  <si>
    <t>95</t>
  </si>
  <si>
    <t>96</t>
  </si>
  <si>
    <t>97</t>
  </si>
  <si>
    <t>98</t>
  </si>
  <si>
    <t>99</t>
  </si>
  <si>
    <t>100</t>
  </si>
  <si>
    <t>101</t>
  </si>
  <si>
    <t>102</t>
  </si>
  <si>
    <t>103</t>
  </si>
  <si>
    <t>104</t>
  </si>
  <si>
    <t>105</t>
  </si>
  <si>
    <t>106</t>
  </si>
  <si>
    <t>109</t>
  </si>
  <si>
    <t>110</t>
  </si>
  <si>
    <t>751.R.052</t>
  </si>
  <si>
    <t>429.R.052</t>
  </si>
  <si>
    <t>751.R.053</t>
  </si>
  <si>
    <t>429.R.053</t>
  </si>
  <si>
    <t>751.R.054</t>
  </si>
  <si>
    <t>429.R.054</t>
  </si>
  <si>
    <t>751.R.055</t>
  </si>
  <si>
    <t>429.R.055</t>
  </si>
  <si>
    <t>751.R.056</t>
  </si>
  <si>
    <t>429.R.056</t>
  </si>
  <si>
    <t>751.R.057</t>
  </si>
  <si>
    <t>429.R.057</t>
  </si>
  <si>
    <t>751.R.058</t>
  </si>
  <si>
    <t>429.R.058</t>
  </si>
  <si>
    <t>751.R.059</t>
  </si>
  <si>
    <t>429.R.059</t>
  </si>
  <si>
    <t>751.R.060</t>
  </si>
  <si>
    <t>429.R.060</t>
  </si>
  <si>
    <t>751.R.062</t>
  </si>
  <si>
    <t>429.R.062</t>
  </si>
  <si>
    <t>111</t>
  </si>
  <si>
    <t>751.R.063</t>
  </si>
  <si>
    <t>429.R.063</t>
  </si>
  <si>
    <t>112</t>
  </si>
  <si>
    <t>751.R.070</t>
  </si>
  <si>
    <t>429.R.070</t>
  </si>
  <si>
    <t>751.R.071</t>
  </si>
  <si>
    <t>429.R.071</t>
  </si>
  <si>
    <t>751.R.072</t>
  </si>
  <si>
    <t>429.R.072</t>
  </si>
  <si>
    <t>751.R.073</t>
  </si>
  <si>
    <t>429.R.073</t>
  </si>
  <si>
    <t>119</t>
  </si>
  <si>
    <t>120</t>
  </si>
  <si>
    <t>121</t>
  </si>
  <si>
    <t>122</t>
  </si>
  <si>
    <t>123</t>
  </si>
  <si>
    <t>124</t>
  </si>
  <si>
    <t>127</t>
  </si>
  <si>
    <t>751.R.074</t>
  </si>
  <si>
    <t>429.R.074</t>
  </si>
  <si>
    <t>135</t>
  </si>
  <si>
    <t>751.R.081</t>
  </si>
  <si>
    <t>429.R.081</t>
  </si>
  <si>
    <t>136</t>
  </si>
  <si>
    <t>137</t>
  </si>
  <si>
    <t>138</t>
  </si>
  <si>
    <t>139</t>
  </si>
  <si>
    <t>140</t>
  </si>
  <si>
    <t>143</t>
  </si>
  <si>
    <t>144</t>
  </si>
  <si>
    <t>Zařízení č. 7 - celkem</t>
  </si>
  <si>
    <t>Zařízení č. 8 - celkem</t>
  </si>
  <si>
    <t>Zařízení č. 8 klimatizace</t>
  </si>
  <si>
    <t>Zařízení č. 9 - celkem</t>
  </si>
  <si>
    <t>Zařízení č. 9 soc.</t>
  </si>
  <si>
    <t>Zařízení č. 10 M + R</t>
  </si>
  <si>
    <t>Zařízení č. 10 - celkem</t>
  </si>
  <si>
    <t>Zařízení č.3 - celkem</t>
  </si>
  <si>
    <t>Zařízení č.4 - celkem</t>
  </si>
  <si>
    <t>Zařízení č.5 - celkem</t>
  </si>
  <si>
    <t>Zařízení č.6 - celkem</t>
  </si>
  <si>
    <t>Zařízení č.7 - celkem</t>
  </si>
  <si>
    <t>Zařízení č.8 - celkem</t>
  </si>
  <si>
    <t>Zařízení č.9 - celkem</t>
  </si>
  <si>
    <t>Zařízení č.10 - celkem</t>
  </si>
  <si>
    <t>Zařízení č.11 - celkem</t>
  </si>
  <si>
    <t>Zařízení č. 11 ostatní</t>
  </si>
  <si>
    <t>Zařízení č. 11 - celkem</t>
  </si>
  <si>
    <t>Montáž venkovní klimatizační jednotky</t>
  </si>
  <si>
    <t>Montáž vnitřní nástěnné klimatizační jednotky</t>
  </si>
  <si>
    <t xml:space="preserve">Venkovní klimatizační jednotka - split inverter   Qch=5,0KW                                          Poz.č.8.01                                                                                      </t>
  </si>
  <si>
    <t>Montáž nosné konstrukce pod venk.klim.jednotkou</t>
  </si>
  <si>
    <t xml:space="preserve">Nosná konstrukce pod venkovní klimatizační jednotkou                                                                                                                    Poz.č.8.03 </t>
  </si>
  <si>
    <t xml:space="preserve">Venkovní klimatizační jednotka - split inverter  Qch=2,5KW                                          Poz.č.8.04                                                                                      </t>
  </si>
  <si>
    <t xml:space="preserve">Vnitřní nástěnná klimatizační jednotka Qch=5,0KW                                                                                                                                                                                  Poz.č.8.02 </t>
  </si>
  <si>
    <t xml:space="preserve">Vnitřní nástěnná klimatizační jednotka Qch=2,5KW                                                                                                                                                                                  Poz.č.8.05 </t>
  </si>
  <si>
    <t xml:space="preserve">Nosná konstrukce pod venkovní klimatizační jednotkou                                                                                                                    Poz.č.8.06 </t>
  </si>
  <si>
    <t xml:space="preserve">Nosná konstrukce pod venkovní klimatizační jednotkou                                                                                                                    Poz.č.8.09 </t>
  </si>
  <si>
    <t xml:space="preserve">Venkovní klimatizační jednotka - Multisplit inverter   Qch=8,0KW                                                        2*1                                                       Poz.č.8.10                                                                                      </t>
  </si>
  <si>
    <t xml:space="preserve">Nosná konstrukce pod venkovní klimatizační jednotkou                                                            2*1                                                        Poz.č.8.13 </t>
  </si>
  <si>
    <t>Montáž propojovací Cu potrubí</t>
  </si>
  <si>
    <t>m</t>
  </si>
  <si>
    <t>Montáž kompletního systému M+R</t>
  </si>
  <si>
    <t xml:space="preserve">Dodávka kompletního systému měření a regulace (kabeláž, čidla, ovladače, všechny další komponenty nutné pro správnou funkci zařízení VZT dle požadavku vyplývajícího ze znění technické zprávy VZT), zpracování dodavatelské dokumentace,  dodávku software, zajištění potřebných revizních zpráv nutných pro kolaudační řízení, zprovoznění, zkušební provoz a zaškolení obsluhy                                            </t>
  </si>
  <si>
    <t>Montáž přívodní postropní rekuperační jednotky</t>
  </si>
  <si>
    <t>Montáž protidešťové žaluzie o průřezu 0,16m2</t>
  </si>
  <si>
    <t>Montáž kruhového tlumiče hluku průměr 200/L=900</t>
  </si>
  <si>
    <t>Montáž kruhového tlumiče hluku průměr 315/L=900</t>
  </si>
  <si>
    <t xml:space="preserve">Protidešťová žaluzie hliníková o průřezu 0,16m2 vč. síta                                                                     2*1                                                       Poz.č.7.02    </t>
  </si>
  <si>
    <t>Montáž kruhového tlumiče hluku průměr 315/L=600</t>
  </si>
  <si>
    <t>Kruhový tlumič hluku průměr 315/L=900                 4*1                                                                       Poz.č.7.03</t>
  </si>
  <si>
    <t>Kruhový tlumič hluku průměr 315/L=600                 4*1                                                                       Poz.č.7.04</t>
  </si>
  <si>
    <t xml:space="preserve">Montáž přívodní výustky </t>
  </si>
  <si>
    <t xml:space="preserve">Montáž odvodní výustky </t>
  </si>
  <si>
    <t>Montáž celopozinkovaného potrubí</t>
  </si>
  <si>
    <t xml:space="preserve">Montáž axiálního nástěnného ventilátoru </t>
  </si>
  <si>
    <t xml:space="preserve">Montáž potrubního ventilátoru ø 200 </t>
  </si>
  <si>
    <t xml:space="preserve">Montáž odvodního ventilu průměr 160 </t>
  </si>
  <si>
    <t xml:space="preserve">Montáž odvodního ventilu průměr 125 </t>
  </si>
  <si>
    <t xml:space="preserve">Odvodní ventil průměr 160                                      6*1                                                                       Poz.9.03                     </t>
  </si>
  <si>
    <t>Montáž ohebné hadice průměr 160</t>
  </si>
  <si>
    <t xml:space="preserve">Montáž ohebné hadice ø 127 </t>
  </si>
  <si>
    <t xml:space="preserve">Ohebná hadice s útlumem hluku průměr 160                                   20*1                                                              Poz.č.9.05              </t>
  </si>
  <si>
    <t xml:space="preserve">Ohebná hadice s útlumem hluku ø 127                                                40*1                                                            Poz.č.9.06    </t>
  </si>
  <si>
    <t xml:space="preserve">Protidešťová žaluzie hliníková o průřezu 0,16m2 vč. síta                                                                     2*1                                                       Poz.č.5.02    </t>
  </si>
  <si>
    <t>Montáž kruhového tlumiče hluku průměr 250/L=900</t>
  </si>
  <si>
    <t>Kruhový tlumič hluku průměr 250/L=900                 4*1                                                                       Poz.č.5.03</t>
  </si>
  <si>
    <t>Výustka přívodní komfortní dvouřadá na kruhové potrubí - Vp=200m3/hod, s regulací 1                                                           4*1                                                                      Poz.č.5.04</t>
  </si>
  <si>
    <t>Výustka odvodní komfortní jednořadá  na kruhové potrubí, Vp=200m3/hod, s regulací 1                                                           4*1                                                                      Poz.č.5.05</t>
  </si>
  <si>
    <t xml:space="preserve">Protidešťová žaluzie hliníková o průřezu 0,16m2 vč. síta                                                                     2*1                                                       Poz.č.6.02    </t>
  </si>
  <si>
    <t>Kruhový tlumič hluku průměr 200/L=900                 4*1                                                                       Poz.č.6.03</t>
  </si>
  <si>
    <t>Výustka odvodní komfortní jednořadá  na kruhové potrubí, Vp=200m3/hod, s regulací 1                                                           6*1                                                                      Poz.č.7.06</t>
  </si>
  <si>
    <t>Výustka přívodní komfortní dvouřadá na kruhové potrubí - Vp=200m3/hod, s regulací 1                                                           6*1                                                                      Poz.č.7.05</t>
  </si>
  <si>
    <t>Zařízení č. 7 jídelna</t>
  </si>
  <si>
    <t>Provedení otvorů ve vnitřním zdivu pro vedení potrubí SPIRO do plochy 0,13m2</t>
  </si>
  <si>
    <t>Montážní, závěsový a spojovací materiál</t>
  </si>
  <si>
    <t>kg</t>
  </si>
  <si>
    <t>Vypracování realizační dokumentace VZT a dokumentace skutečného provedení VZT</t>
  </si>
  <si>
    <t>Zvedecí a manipulační technika</t>
  </si>
  <si>
    <t>Doprava materiálu na místo stavby</t>
  </si>
  <si>
    <t xml:space="preserve">Axiální ventilátor DN 630 vč. regulátoru
4*1                                                             Poz.č.1.02    </t>
  </si>
  <si>
    <t xml:space="preserve">Montáž potrub. ventilátoru vč. pružných manžet </t>
  </si>
  <si>
    <t xml:space="preserve">Montáž tlumičů hluku L=1,5m
</t>
  </si>
  <si>
    <t xml:space="preserve">Nástěnný axiální ventilátor s plochou čtyřhrannou odsáv. mřížkou,nízkoodporovou podtlakovou klapkou, výfukovou plastovou žaluziovou mřížkou a časovým spínačem - Vo=50-m3/h, Apc=28Pa,Pel=0,02kW, 230V,  ø napojení 98mm  
2*1                                                                       Poz.č.9.01                   </t>
  </si>
  <si>
    <t>Montáž uzavírací klapky těsné 800x800 ovl. SM</t>
  </si>
  <si>
    <t xml:space="preserve">Montáž tlumičů hluku L=2,0m
</t>
  </si>
  <si>
    <t xml:space="preserve">Montáž Izolace potrubí - vnitřní - kaučuk+Al polep
</t>
  </si>
  <si>
    <t xml:space="preserve">Axiální ventilátor DN 500 vč. regulátoru
3*1                                                                              Poz.č.2.02    </t>
  </si>
  <si>
    <t>Montáž výfukové hlavice průměr 630</t>
  </si>
  <si>
    <t xml:space="preserve">Výfuková hlavice průměr 630                                             
Poz.č.3.12    </t>
  </si>
  <si>
    <t>Uzavírací klapka těsná 800x800 pro ovládání servopohonem                                                    2*1                                                                   Poz.č.3.13</t>
  </si>
  <si>
    <t>Uzavírací klapka těsná 800x800 pro ovládání servopohonem                                                    2*1                                                                   Poz.č.2.11</t>
  </si>
  <si>
    <t>Uzavírací klapka těsná 800x800 pro ovládání servopohonem                                                    2*1                                                                   Poz.č.4.15</t>
  </si>
  <si>
    <t>Montáž nástřešní přívodní rekuperační jednotky</t>
  </si>
  <si>
    <t xml:space="preserve">Axiální ventilátor DN 500 vč. regulátoru
3*1                                                                              Poz.č.4.02    </t>
  </si>
  <si>
    <t xml:space="preserve">VZT přívodní cirkulační jednotka vč. chladiče - 10000 m3/h                                                      Poz.č.4.03   </t>
  </si>
  <si>
    <t xml:space="preserve">Chladící jednotka pro VZT vč. regulace - 1 x 40kW                                                      Poz.č.4.04    </t>
  </si>
  <si>
    <t xml:space="preserve">Protidešťové žaluzie 1600x1000
3*1                                                       Poz.č.4.07   
</t>
  </si>
  <si>
    <t xml:space="preserve">VZT přívodní cirkulační jednotka vč. chladiče - 10000 m3/h, Qch=40,0kW
2*1                                                                              Poz.č.1.03     </t>
  </si>
  <si>
    <t xml:space="preserve">Chladící jednotka pro cirkulační VZT vč. regulace - 1 x 40 kW
2*1                                                               Poz.č.1.04     </t>
  </si>
  <si>
    <t>23</t>
  </si>
  <si>
    <t>751.R.012</t>
  </si>
  <si>
    <t>24</t>
  </si>
  <si>
    <t>429.R.012</t>
  </si>
  <si>
    <t>25</t>
  </si>
  <si>
    <t>751.R.013</t>
  </si>
  <si>
    <t>26</t>
  </si>
  <si>
    <t>429.R.013</t>
  </si>
  <si>
    <t>27</t>
  </si>
  <si>
    <t>751.R.014</t>
  </si>
  <si>
    <t>429.R.014</t>
  </si>
  <si>
    <t>751.R.015</t>
  </si>
  <si>
    <t>429.R.015</t>
  </si>
  <si>
    <t>751.R.016</t>
  </si>
  <si>
    <t>429.R.016</t>
  </si>
  <si>
    <t xml:space="preserve">Montáž tlumičů hluku L=2m
</t>
  </si>
  <si>
    <t>Potrubní tlumič hluku L=2m
12*1                                              
Poz.č.1.09</t>
  </si>
  <si>
    <t>Montáž protidešťové žaluzie 1000x800</t>
  </si>
  <si>
    <t xml:space="preserve">Protidešťové žaluzie 1000x800
2*1                                              
Poz.č.1.12    </t>
  </si>
  <si>
    <t>Potrubní tlumič hluku L=2,0m
4*1                                              
Poz.č.1.11</t>
  </si>
  <si>
    <t xml:space="preserve">Vířivá výúst - připojení DN 315
18*1                                              
Poz.č.1.08    </t>
  </si>
  <si>
    <t xml:space="preserve">Protidešťové žaluzie 1000x900
8*1                                              
Poz.č.1.07    </t>
  </si>
  <si>
    <t>Potrubní ventilátor Vo=5-10 000m3/h, Apc=350pa včetně 2 pružných manžet                                  2*1                                                                   poz.č.1.10</t>
  </si>
  <si>
    <t>Tepelně-akustická - kaučuk - venkovní                                  40*1</t>
  </si>
  <si>
    <t>54</t>
  </si>
  <si>
    <t xml:space="preserve">4-hranné uzavírací klapky 1600 x1000 vč. serv.
Poz.č.2.06    </t>
  </si>
  <si>
    <t xml:space="preserve">VZT přívodní cirkulační jednotka vč. chladiče - 10000 m3/h                                                     Poz.č.2.03   </t>
  </si>
  <si>
    <t xml:space="preserve">Chladící jednotka pro VZT vč. regulace - 1 x 40kW                                                      Poz.č.2.04   </t>
  </si>
  <si>
    <t xml:space="preserve">Cu potrubí pro chladící zařízení                          30*1
Poz.č.1.05    </t>
  </si>
  <si>
    <t xml:space="preserve">Celopozinkované potrubí sk. I - ON 120405, ON 120311, SPIRO včetně tvarovek                                                                                895*1                                                                  Poz.č.1.14                                                                                              </t>
  </si>
  <si>
    <t>Izolace potrubí - vnitřní - kaučuk + Al polep                                              240*1</t>
  </si>
  <si>
    <t xml:space="preserve">Protidešťové žaluzie 1600x1000                                                       Poz.č.2.07   </t>
  </si>
  <si>
    <t xml:space="preserve">4-hranné uzavírací klapky 1000x900 vč. servopohonu
6*1                                                  
Poz.č.1.06   </t>
  </si>
  <si>
    <t>Žaluziová elektrická klapka vel. 500                                Poz.č.2.08</t>
  </si>
  <si>
    <t>Žaluziová elektrická klapka vel. 500</t>
  </si>
  <si>
    <t>Potrubní tlumič hluku L=1,5m
2*1                                              
Poz.č.2.14</t>
  </si>
  <si>
    <t xml:space="preserve">Montáž tepelně-akustická - kaučuk </t>
  </si>
  <si>
    <t xml:space="preserve">Montáž tepelně-akustická - kaučuk - venkovní </t>
  </si>
  <si>
    <t>Vrtání otvorů do průměru 100mm pro vedení Cu potrubí ve vnitřním zdivu</t>
  </si>
  <si>
    <t>den</t>
  </si>
  <si>
    <t xml:space="preserve">Montáž protidešťové žaluzie 1000x400
</t>
  </si>
  <si>
    <t xml:space="preserve">Protidešťové žaluzie 1000x400
2*1                                                       Poz.č.2.09    </t>
  </si>
  <si>
    <t xml:space="preserve">VZT přívodní cirkulační jednotka vč. chladiče - 10000 m3/h                                                     Poz.č.3.03   </t>
  </si>
  <si>
    <t>Montáž výfukové hlavice průměr 500</t>
  </si>
  <si>
    <t xml:space="preserve">Výfuková hlavice průměr 500                                             
Poz.č.3.14    </t>
  </si>
  <si>
    <t xml:space="preserve">4-hranné uzavírací klapky 1000 x900 vč. serv.
Poz.č.3.06    </t>
  </si>
  <si>
    <t>Uzavírací klapka těsná 800x800 pro ovládání servopohonem                                                    4*1                                                                   Poz.č.1.13</t>
  </si>
  <si>
    <t>Potrubní ventilátor Vp=6 000m3/h, Apc=350pa včetně 2 pružných manžet                                                                                                     poz.č.3.10</t>
  </si>
  <si>
    <t>Potrubní ventilátor Vp=6 000m3/h, Apc=350pa včetně 2 pružných manžet                                                                                                    poz.č.2.13</t>
  </si>
  <si>
    <t xml:space="preserve">Protidešťové žaluzie 1000x900                            2*1                                                       Poz.č.3.07   </t>
  </si>
  <si>
    <t>Žaluziová elektrická klapka vel. 500                                Poz.č.4.17</t>
  </si>
  <si>
    <t xml:space="preserve">Cu potrubí pro chladící zařízení                          16*1
Poz.č.3.05     </t>
  </si>
  <si>
    <t xml:space="preserve">Cu potrubí pro chladící zařízení                          30*1
Poz.č.2.05    </t>
  </si>
  <si>
    <t xml:space="preserve">4-hranné uzavírací klapky 1000x900 vč. servopohonu
2*1                                                       Poz.č.4.08    
</t>
  </si>
  <si>
    <t xml:space="preserve">Cu potrubí pro chladící zařízení                          30*1
Poz.č.4.05     </t>
  </si>
  <si>
    <t>Potrubní tlumič hluku L=1,5m
2*1                                              
Poz.č.4.13</t>
  </si>
  <si>
    <t xml:space="preserve">Vířivá výúst připojení DN 315
18*1                                                  
Poz.č.2.10    </t>
  </si>
  <si>
    <t>Potrubní tlumič hluku L=2m
6*1                                              
Poz.č.4.11</t>
  </si>
  <si>
    <t xml:space="preserve">Montáž axiálního nástřešního ventilátoru DN 500 vč. regulátoru
</t>
  </si>
  <si>
    <t xml:space="preserve">Axiální nástřešní ventilátor DN 500 vč. regulátoru
2*1                                                                              Poz.č.3.02     </t>
  </si>
  <si>
    <t xml:space="preserve">Chladící jednotka pro VZT vč. regulace - 1 x 23kW                                                     Poz.č.3.04  </t>
  </si>
  <si>
    <t xml:space="preserve">Vířivá výúst připojení DN 315
16*1                                                  
Poz.č.3.08    </t>
  </si>
  <si>
    <t xml:space="preserve">Propojovací Cu potrubí s náplní chladiva vč. parotěsné izolace a doplňkového materiálu            84*1                                                             Poz.č.8.14     </t>
  </si>
  <si>
    <t>Tepelně-akustická - kaučuk                                   8*1</t>
  </si>
  <si>
    <t>Tepelně-akustická - kaučuk                                   7*1</t>
  </si>
  <si>
    <t xml:space="preserve">Celopozinkované potrubí sk. I - ON 120405, ON 120311, SPIRO včetně tvarovek                                                                                16*1                                                                  Poz.č.6.06                                                                                              </t>
  </si>
  <si>
    <t xml:space="preserve">Celopozinkované potrubí sk. I - ON 120405, ON 120311, SPIRO včetně tvarovek                                                                                38*1                                                                  Poz.č.5.06                                                                                              </t>
  </si>
  <si>
    <t xml:space="preserve">Celopozinkované potrubí sk. I - ON 120405, ON 120311, SPIRO včetně tvarovek                                                                                60*1                                                                  Poz.č.7.07                                                                                              </t>
  </si>
  <si>
    <t>Tepelně-akustická - kaučuk                                   10*1</t>
  </si>
  <si>
    <t xml:space="preserve">Odvodní ventil průměr 125                                      14*1                                                                       Poz.9.04                     </t>
  </si>
  <si>
    <t>Tepelně-akustická - kaučuk                                   112*1</t>
  </si>
  <si>
    <t xml:space="preserve">Izolace potrubí - vnitřní - kaučuk + Al polep          108*1                                   
 </t>
  </si>
  <si>
    <t>Tepelně-akustická - kaučuk                                   125*1</t>
  </si>
  <si>
    <t xml:space="preserve">Celopozinkované potrubí sk. I - ON 120405, ON 120311, SPIRO včetně tvarovek                                                                                360*1                                                                  Poz.č.4.16                                                                                              </t>
  </si>
  <si>
    <t xml:space="preserve">Celopozinkované potrubí sk. I - ON 120405, ON 120311, SPIRO včetně tvarovek                                                                                274*1                                                                  Poz.č.2.16                                                                                              </t>
  </si>
  <si>
    <t xml:space="preserve">Izolace potrubí - vnitřní - kaučuk + Al polep          66*1                                   </t>
  </si>
  <si>
    <t>Tepelně-akustická - kaučuk                                   134*1</t>
  </si>
  <si>
    <t xml:space="preserve">Izolace potrubí - vnitřní - kaučuk + Al polep          78*1                                  . </t>
  </si>
  <si>
    <t>Tepelně-akustická - kaučuk - venkovní                                  10*1</t>
  </si>
  <si>
    <t>55</t>
  </si>
  <si>
    <t>56</t>
  </si>
  <si>
    <t>57</t>
  </si>
  <si>
    <t>58</t>
  </si>
  <si>
    <t>59</t>
  </si>
  <si>
    <t>751.R.030</t>
  </si>
  <si>
    <t>429.R.030</t>
  </si>
  <si>
    <t>751.R.031</t>
  </si>
  <si>
    <t>429.R.031</t>
  </si>
  <si>
    <t>751.R.032</t>
  </si>
  <si>
    <t>429.R.032</t>
  </si>
  <si>
    <t>751.R.033</t>
  </si>
  <si>
    <t>429.R.033</t>
  </si>
  <si>
    <t>751.R.034</t>
  </si>
  <si>
    <t>429.R.034</t>
  </si>
  <si>
    <t>751.R.035</t>
  </si>
  <si>
    <t>429.R.035</t>
  </si>
  <si>
    <t>76</t>
  </si>
  <si>
    <t>77</t>
  </si>
  <si>
    <t>82</t>
  </si>
  <si>
    <t>83</t>
  </si>
  <si>
    <t>84</t>
  </si>
  <si>
    <t>85</t>
  </si>
  <si>
    <t>751.R.043</t>
  </si>
  <si>
    <t>86</t>
  </si>
  <si>
    <t>429.R.043</t>
  </si>
  <si>
    <t>751.R.046</t>
  </si>
  <si>
    <t>429.R.046</t>
  </si>
  <si>
    <t>751.R.047</t>
  </si>
  <si>
    <t>429.R.047</t>
  </si>
  <si>
    <t>751.R.048</t>
  </si>
  <si>
    <t>429.R.048</t>
  </si>
  <si>
    <t>751.R.049</t>
  </si>
  <si>
    <t>429.R.049</t>
  </si>
  <si>
    <t>751.R.050</t>
  </si>
  <si>
    <t>429.R.050</t>
  </si>
  <si>
    <t>107</t>
  </si>
  <si>
    <t>108</t>
  </si>
  <si>
    <t>113</t>
  </si>
  <si>
    <t>114</t>
  </si>
  <si>
    <t>115</t>
  </si>
  <si>
    <t>116</t>
  </si>
  <si>
    <t>117</t>
  </si>
  <si>
    <t>118</t>
  </si>
  <si>
    <t>125</t>
  </si>
  <si>
    <t>126</t>
  </si>
  <si>
    <t>751.R.064</t>
  </si>
  <si>
    <t>128</t>
  </si>
  <si>
    <t>429.R.064</t>
  </si>
  <si>
    <t>129</t>
  </si>
  <si>
    <t>751.R.065</t>
  </si>
  <si>
    <t>130</t>
  </si>
  <si>
    <t>429.R.065</t>
  </si>
  <si>
    <t>131</t>
  </si>
  <si>
    <t>751.R.066</t>
  </si>
  <si>
    <t>132</t>
  </si>
  <si>
    <t>429.R.066</t>
  </si>
  <si>
    <t>133</t>
  </si>
  <si>
    <t>751.R.067</t>
  </si>
  <si>
    <t>134</t>
  </si>
  <si>
    <t>429.R.067</t>
  </si>
  <si>
    <t>751.R.068</t>
  </si>
  <si>
    <t>429.R.068</t>
  </si>
  <si>
    <t>751.R.069</t>
  </si>
  <si>
    <t>429.R.069</t>
  </si>
  <si>
    <t>141</t>
  </si>
  <si>
    <t>142</t>
  </si>
  <si>
    <t>751.R.061</t>
  </si>
  <si>
    <t>429.R.061</t>
  </si>
  <si>
    <t>145</t>
  </si>
  <si>
    <t>146</t>
  </si>
  <si>
    <t>147</t>
  </si>
  <si>
    <t>148</t>
  </si>
  <si>
    <t>149</t>
  </si>
  <si>
    <t>751.R.075</t>
  </si>
  <si>
    <t>150</t>
  </si>
  <si>
    <t>429.R.075</t>
  </si>
  <si>
    <t>151</t>
  </si>
  <si>
    <t>751.R.076</t>
  </si>
  <si>
    <t>152</t>
  </si>
  <si>
    <t>429.R.076</t>
  </si>
  <si>
    <t>153</t>
  </si>
  <si>
    <t>751.R.077</t>
  </si>
  <si>
    <t>154</t>
  </si>
  <si>
    <t>429.R.077</t>
  </si>
  <si>
    <t>155</t>
  </si>
  <si>
    <t>751.R.078</t>
  </si>
  <si>
    <t>156</t>
  </si>
  <si>
    <t>429.R.078</t>
  </si>
  <si>
    <t>157</t>
  </si>
  <si>
    <t>751.R.079</t>
  </si>
  <si>
    <t>158</t>
  </si>
  <si>
    <t>429.R.079</t>
  </si>
  <si>
    <t>159</t>
  </si>
  <si>
    <t>751.R.080</t>
  </si>
  <si>
    <t>160</t>
  </si>
  <si>
    <t>429.R.080</t>
  </si>
  <si>
    <t>161</t>
  </si>
  <si>
    <t>162</t>
  </si>
  <si>
    <t>163</t>
  </si>
  <si>
    <t>751.R.082</t>
  </si>
  <si>
    <t>164</t>
  </si>
  <si>
    <t>429.R.082</t>
  </si>
  <si>
    <t>165</t>
  </si>
  <si>
    <t>751.R.083</t>
  </si>
  <si>
    <t>166</t>
  </si>
  <si>
    <t>429.R.083</t>
  </si>
  <si>
    <t>167</t>
  </si>
  <si>
    <t>751.R.084</t>
  </si>
  <si>
    <t>168</t>
  </si>
  <si>
    <t>429.R.084</t>
  </si>
  <si>
    <t>169</t>
  </si>
  <si>
    <t>751.R.085</t>
  </si>
  <si>
    <t>170</t>
  </si>
  <si>
    <t>429.R.085</t>
  </si>
  <si>
    <t>171</t>
  </si>
  <si>
    <t>751.R.086</t>
  </si>
  <si>
    <t>172</t>
  </si>
  <si>
    <t>429.R.086</t>
  </si>
  <si>
    <t>173</t>
  </si>
  <si>
    <t>751.R.087</t>
  </si>
  <si>
    <t>174</t>
  </si>
  <si>
    <t>429.R.087</t>
  </si>
  <si>
    <t>175</t>
  </si>
  <si>
    <t>751.R.088</t>
  </si>
  <si>
    <t>176</t>
  </si>
  <si>
    <t>429.R.088</t>
  </si>
  <si>
    <t>178</t>
  </si>
  <si>
    <t>751.R.089</t>
  </si>
  <si>
    <t>179</t>
  </si>
  <si>
    <t>429.R.089</t>
  </si>
  <si>
    <t>180</t>
  </si>
  <si>
    <t>751.R.090</t>
  </si>
  <si>
    <t>181</t>
  </si>
  <si>
    <t>429.R.090</t>
  </si>
  <si>
    <t>182</t>
  </si>
  <si>
    <t>751.R.091</t>
  </si>
  <si>
    <t>183</t>
  </si>
  <si>
    <t>429.R.091</t>
  </si>
  <si>
    <t>184</t>
  </si>
  <si>
    <t>751.R.092</t>
  </si>
  <si>
    <t>185</t>
  </si>
  <si>
    <t>429.R.092</t>
  </si>
  <si>
    <t>186</t>
  </si>
  <si>
    <t>751.R.093</t>
  </si>
  <si>
    <t>187</t>
  </si>
  <si>
    <t>429.R.093</t>
  </si>
  <si>
    <t>188</t>
  </si>
  <si>
    <t>751.R.094</t>
  </si>
  <si>
    <t>189</t>
  </si>
  <si>
    <t>429.R.094</t>
  </si>
  <si>
    <t>190</t>
  </si>
  <si>
    <t>751.R.095</t>
  </si>
  <si>
    <t>191</t>
  </si>
  <si>
    <t>429.R.095</t>
  </si>
  <si>
    <t>192</t>
  </si>
  <si>
    <t>751.R.096</t>
  </si>
  <si>
    <t>193</t>
  </si>
  <si>
    <t>429.R.096</t>
  </si>
  <si>
    <t>198</t>
  </si>
  <si>
    <t>751.R.099</t>
  </si>
  <si>
    <t>199</t>
  </si>
  <si>
    <t>429.R.099</t>
  </si>
  <si>
    <t>200</t>
  </si>
  <si>
    <t>751.R.100</t>
  </si>
  <si>
    <t>201</t>
  </si>
  <si>
    <t>429.R.100</t>
  </si>
  <si>
    <t>202</t>
  </si>
  <si>
    <t>751.R.101</t>
  </si>
  <si>
    <t>203</t>
  </si>
  <si>
    <t>429.R.101</t>
  </si>
  <si>
    <t>204</t>
  </si>
  <si>
    <t>751.R.102</t>
  </si>
  <si>
    <t>205</t>
  </si>
  <si>
    <t>429.R.102</t>
  </si>
  <si>
    <t>206</t>
  </si>
  <si>
    <t>751.R.103</t>
  </si>
  <si>
    <t>207</t>
  </si>
  <si>
    <t>429.R.103</t>
  </si>
  <si>
    <t>208</t>
  </si>
  <si>
    <t>751.R.104</t>
  </si>
  <si>
    <t>209</t>
  </si>
  <si>
    <t>429.R.104</t>
  </si>
  <si>
    <t>210</t>
  </si>
  <si>
    <t>751.R.105</t>
  </si>
  <si>
    <t>211</t>
  </si>
  <si>
    <t>429.R.105</t>
  </si>
  <si>
    <t>212</t>
  </si>
  <si>
    <t>751.R.106</t>
  </si>
  <si>
    <t>213</t>
  </si>
  <si>
    <t>429.R.106</t>
  </si>
  <si>
    <t>214</t>
  </si>
  <si>
    <t>751.R.107</t>
  </si>
  <si>
    <t>215</t>
  </si>
  <si>
    <t>429.R.107</t>
  </si>
  <si>
    <t>216</t>
  </si>
  <si>
    <t>751.R.108</t>
  </si>
  <si>
    <t>217</t>
  </si>
  <si>
    <t>429.R.108</t>
  </si>
  <si>
    <t>218</t>
  </si>
  <si>
    <t>751.R.109</t>
  </si>
  <si>
    <t>219</t>
  </si>
  <si>
    <t>429.R.109</t>
  </si>
  <si>
    <t>220</t>
  </si>
  <si>
    <t>221</t>
  </si>
  <si>
    <t>222</t>
  </si>
  <si>
    <t>223</t>
  </si>
  <si>
    <t>224</t>
  </si>
  <si>
    <t>225</t>
  </si>
  <si>
    <t>751.R.110</t>
  </si>
  <si>
    <t>751.R.111</t>
  </si>
  <si>
    <t>429.R.112</t>
  </si>
  <si>
    <t>429.R.113</t>
  </si>
  <si>
    <t>751.R.114</t>
  </si>
  <si>
    <t>429.R.115</t>
  </si>
  <si>
    <t xml:space="preserve">4-hranné uzavírací klapky 1600 x1000 vč. serv.
Poz.č.4.06    </t>
  </si>
  <si>
    <t xml:space="preserve">Protidešťové žaluzie 1000x900
4*1                                                       Poz.č.4.09 </t>
  </si>
  <si>
    <t xml:space="preserve">Vířivá výúst připojení DN 315
18*1                                                  
Poz.č.4.10     </t>
  </si>
  <si>
    <t>Potrubní ventilátor Vp=6 000m3/h, Apc=350pa včetně 2 pružných manžet                                                                                                     poz.č.4.12</t>
  </si>
  <si>
    <t xml:space="preserve">Protidešťové žaluzie 1000x900
2*1                                              
Poz.č.4.14    </t>
  </si>
  <si>
    <t>Potrubní tlumič hluku L=2m
6*1                                              
Poz.č.2.12</t>
  </si>
  <si>
    <t xml:space="preserve">Protidešťové žaluzie 1000x800
2*1                                              
Poz.č.2.15    </t>
  </si>
  <si>
    <t>Potrubní tlumič hluku L=2m
6*1                                              
Poz.č.3.09</t>
  </si>
  <si>
    <t>Potrubní tlumič hluku L=1,5m
2*1                                              
Poz.č.3.11</t>
  </si>
  <si>
    <t>Výustka přívodní komfortní dvouřadá na kruhové potrubí - Vp=280m3/hod, s regulací 1                                                           3*1                                                                      Poz.č.6.04</t>
  </si>
  <si>
    <t xml:space="preserve">Potrubní plastový ventilátor ø 200 (Vo=450m3/h,Apc=145Pa, Pel=0,12kW, 230V, 50Hz, krytí IP 44 ), vč.2 objímek ø 200, tlumiče hluku ø 200/L=900, přetlakové klapky ø 200 a hliníkové žaluzie 315x315                                   4*1                                                       Poz.č.9.02                             </t>
  </si>
  <si>
    <t xml:space="preserve">Celopozinkované potrubí sk. I - ON 120405, ON 120311, SPIRO včetně tvarovek                                                                                20*1                                                                  Poz.č.9.07                                                                                              </t>
  </si>
  <si>
    <t>Výustka odvodní komfortní jednořadá  na kruhové potrubí, Vo=180m3/hod, s regulací 1                                                           2*1                                                                      Poz.č.6.05</t>
  </si>
  <si>
    <t xml:space="preserve">Odvodní ventil průměr 125                                      2*1                                                                       Poz.6.07                     </t>
  </si>
  <si>
    <t xml:space="preserve">Ohebná hadice s útlumem hluku ø 127                                                40*1                                                            Poz.č.6.08    </t>
  </si>
  <si>
    <t>Montáž dveřní oboustranné mřížky 525x225</t>
  </si>
  <si>
    <t xml:space="preserve">Montáž dveřní hliníková oboustranná mřížka 525x225                                                          9*1                                                            Poz.č.6.09    </t>
  </si>
  <si>
    <t xml:space="preserve">Venkovní klimatizační jednotka - Multisplit inverter   Qch=5,0KW                                          Poz.č.8.07                                                                                      </t>
  </si>
  <si>
    <t xml:space="preserve">Vnitřní nástěnná klimatizační jednotka Qch=3,5KW                                                                                                                                                                                 Poz.č.8.08 </t>
  </si>
  <si>
    <t xml:space="preserve">Vnitřní nástěnná klimatizační jednotka Qch=2,5KW                                                                                                                                                                                 Poz.č.8.08A </t>
  </si>
  <si>
    <t xml:space="preserve">Celopozinkované potrubí sk+C105. I - ON 120405, ON 120311, SPIRO včetně tvarovek                                                                                440*1                                                                  Poz.č.3.15                                                                                              </t>
  </si>
  <si>
    <t>226</t>
  </si>
  <si>
    <t>227</t>
  </si>
  <si>
    <t>228</t>
  </si>
  <si>
    <t>229</t>
  </si>
  <si>
    <t>230</t>
  </si>
  <si>
    <t>231</t>
  </si>
  <si>
    <t>429.R.110</t>
  </si>
  <si>
    <t>232</t>
  </si>
  <si>
    <t>233</t>
  </si>
  <si>
    <t>429.R.111</t>
  </si>
  <si>
    <t>751.R.112</t>
  </si>
  <si>
    <t>751.R.113</t>
  </si>
  <si>
    <t>429.R.114</t>
  </si>
  <si>
    <t>751.R.115</t>
  </si>
  <si>
    <t>751.R.116</t>
  </si>
  <si>
    <t>429.R.116</t>
  </si>
  <si>
    <t>234</t>
  </si>
  <si>
    <t>751.R.117</t>
  </si>
  <si>
    <t>235</t>
  </si>
  <si>
    <t>236</t>
  </si>
  <si>
    <t>237</t>
  </si>
  <si>
    <t>238</t>
  </si>
  <si>
    <t>239</t>
  </si>
  <si>
    <t>751.R.118</t>
  </si>
  <si>
    <t>429.R.119</t>
  </si>
  <si>
    <t>429.R.120</t>
  </si>
  <si>
    <t>751.R.121</t>
  </si>
  <si>
    <t>429.R.122</t>
  </si>
  <si>
    <t xml:space="preserve">Vnitřní nástěnná klimatizační jednotka Qch=2,5KW                                                  2*1                                                                                                                                                                                 Poz.č.8.12 </t>
  </si>
  <si>
    <t xml:space="preserve">Vnitřní nástěnná klimatizační jednotka Qch=3,5KW                                                  2*1                                                                                                                                                                                 Poz.č.8.11 </t>
  </si>
  <si>
    <t>Vzduchotechnika - celkem [Kč] - bez DPH</t>
  </si>
  <si>
    <r>
      <t>Nástřešní jednotka VZT s rekuperací tepla splňující NV EU 1253/14 ve složení - přívodní část:                                                                    manžeta, uzavírací klapka, filtrační díl G4, dsekový rekuperátor, Ventilátorový díl - Vp</t>
    </r>
    <r>
      <rPr>
        <sz val="10"/>
        <rFont val="Arial CE"/>
        <family val="0"/>
      </rPr>
      <t>=3500m3/h, Apc=300Pa, účinnost= min. 70%,</t>
    </r>
    <r>
      <rPr>
        <sz val="10"/>
        <rFont val="Arial CE"/>
        <family val="2"/>
      </rPr>
      <t xml:space="preserve"> manžeta                                                  Odsávací část:                                                    Manžeta,  filtrační díl EU4, Ventilátorový díl Vo=3500m3/h, Apc=3300Pa, deskový rekuperátor  manžeta                                                            2*1                                                               Poz.č.1.01     
</t>
    </r>
  </si>
  <si>
    <t xml:space="preserve">Podstropní jednotka VZT s rekuperací tepla splňující NV EU 1253/14 ve složení - přívodní část:                                                             manžeta, uzavírací klapka, filtrační díl G4, deskový rekuperátor,  Ventilátorový díl - Vp=2500m3/h, Apc=280Pa, účinnost= min. 70%, manžeta                                                  Odsávací část:                                                    Manžeta,  filtrační díl EU4, Ventilátorový díl Vo=2500m3/h, Apc=300Pa, deskový rekuperátor  manžeta                                                Poz.č.2.01     
</t>
  </si>
  <si>
    <t xml:space="preserve">Podstropní jednotka VZT s rekuperací tepla splňující NV EU 1253/14 ve složení - přívodní část:                                                             manžeta, uzavírací klapka, filtrační díl G4, deskový rekuperátor,  Ventilátorový díl - Vp=2500m3/h, Apc=280Pa, účinnost= min. 70%, manžeta                                                  Odsávací část:                                                    Manžeta,  filtrační díl EU4, Ventilátorový díl Vo=2500m3/h, Apc=300Pa, deskový rekuperátor  manžeta                                                Poz.č.3.01     
</t>
  </si>
  <si>
    <t xml:space="preserve">Podstropní jednotka VZT s rekuperací tepla splňující NV EU 1253/14 ve složení - přívodní část:                                                             manžeta, uzavírací klapka, filtrační díl G4, deskový rekuperátor,  Ventilátorový díl - Vp=2500m3/h, Apc=280Pa, účinnost= min. 70%, manžeta                                                  Odsávací část:                                                    Manžeta,  filtrační díl EU4, Ventilátorový díl Vo=2500m3/h, Apc=300Pa, deskový rekuperátor  manžeta                                                Poz.č.4.01     
</t>
  </si>
  <si>
    <t xml:space="preserve">Podstropní jednotka VZT s rekuperací tepla splňující NV EU 1253/14 ve složení - přívodní část:                                                                             manžeta, uzavírací klapka, filtrační díl G4, dsekový rekuperátor, elektrický integrovaný ohřívač, Ventilátorový díl - Vp=800m3/h, Apc=200Pa, účinnost= min. 70%, manžeta                                                  Odsávací část:                                                    Manžeta,  filtrační díl EU4, Ventilátorový díl Vo=830m3/h, Apc=200Pa, deskový rekuperátor  manžeta                                                Poz.č.5.01     
</t>
  </si>
  <si>
    <t xml:space="preserve">Podstropní jednotka VZT s rekuperací tepla splňující NV EU 1253/14 ve složení - přívodní část:                                                manžeta, uzavírací klapka, filtrační díl G4, dsekový rekuperátor, elektrický integrovaný ohřívač, Ventilátorový díl - Vp=600m3/h, Apc=150Pa, účinnost= min. 70%, manžeta                                                  Odsávací část:                                                    Manžeta,  filtrační díl EU4, Ventilátorový díl Vo=600m3/h, Apc=150Pa, deskový rekuperátor  manžeta                                                Poz.č.6.01     
</t>
  </si>
  <si>
    <t xml:space="preserve">Podstropní jednotka VZT s rekuperací tepla splňující NV EU 1253/14 ve složení - přívodní část:                                                manžeta, uzavírací klapka, filtrační díl G4, dsekový rekuperátor, elektrický integrovaný ohřívač, Ventilátorový díl - Vp=1150m3/h, Apc=200Pa, účinnost= min. 70%, manžeta                                                  Odsávací část:                                                    Manžeta,  filtrační díl EU4, Ventilátorový díl Vo=1190m3/h, Apc=200Pa, deskový rekuperátor  manžeta                                                Poz.č.7.01     
</t>
  </si>
</sst>
</file>

<file path=xl/styles.xml><?xml version="1.0" encoding="utf-8"?>
<styleSheet xmlns="http://schemas.openxmlformats.org/spreadsheetml/2006/main">
  <numFmts count="18">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Yes&quot;;&quot;Yes&quot;;&quot;No&quot;"/>
    <numFmt numFmtId="165" formatCode="&quot;True&quot;;&quot;True&quot;;&quot;False&quot;"/>
    <numFmt numFmtId="166" formatCode="&quot;On&quot;;&quot;On&quot;;&quot;Off&quot;"/>
    <numFmt numFmtId="167" formatCode="0.0"/>
    <numFmt numFmtId="168" formatCode="###0;\-###0"/>
    <numFmt numFmtId="169" formatCode="[$-405]dddd\ d\.\ mmmm\ yyyy"/>
    <numFmt numFmtId="170" formatCode="0.000"/>
    <numFmt numFmtId="171" formatCode="#,##0.000"/>
    <numFmt numFmtId="172" formatCode="#,##0.0000"/>
    <numFmt numFmtId="173" formatCode="#,##0.0"/>
  </numFmts>
  <fonts count="39">
    <font>
      <sz val="10"/>
      <name val="Arial CE"/>
      <family val="0"/>
    </font>
    <font>
      <b/>
      <sz val="10"/>
      <name val="Arial CE"/>
      <family val="2"/>
    </font>
    <font>
      <b/>
      <u val="single"/>
      <sz val="10"/>
      <name val="Arial CE"/>
      <family val="2"/>
    </font>
    <font>
      <u val="single"/>
      <sz val="10"/>
      <color indexed="12"/>
      <name val="Arial CE"/>
      <family val="0"/>
    </font>
    <font>
      <u val="single"/>
      <sz val="10"/>
      <color indexed="36"/>
      <name val="Arial CE"/>
      <family val="0"/>
    </font>
    <font>
      <sz val="11"/>
      <color indexed="8"/>
      <name val="Calibri"/>
      <family val="2"/>
    </font>
    <font>
      <sz val="11"/>
      <color indexed="9"/>
      <name val="Calibri"/>
      <family val="2"/>
    </font>
    <font>
      <b/>
      <sz val="11"/>
      <color indexed="8"/>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20"/>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14">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color indexed="63"/>
      </left>
      <right style="thin"/>
      <top>
        <color indexed="63"/>
      </top>
      <bottom style="thin"/>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 fillId="0" borderId="0" applyNumberFormat="0" applyFill="0" applyBorder="0" applyAlignment="0" applyProtection="0"/>
    <xf numFmtId="0" fontId="25" fillId="20" borderId="0" applyNumberFormat="0" applyBorder="0" applyAlignment="0" applyProtection="0"/>
    <xf numFmtId="0" fontId="26"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22" borderId="0" applyNumberFormat="0" applyBorder="0" applyAlignment="0" applyProtection="0"/>
    <xf numFmtId="0" fontId="4" fillId="0" borderId="0" applyNumberFormat="0" applyFill="0" applyBorder="0" applyAlignment="0" applyProtection="0"/>
    <xf numFmtId="0" fontId="0" fillId="23" borderId="6" applyNumberFormat="0" applyFont="0" applyAlignment="0" applyProtection="0"/>
    <xf numFmtId="9" fontId="0" fillId="0" borderId="0" applyFont="0" applyFill="0" applyBorder="0" applyAlignment="0" applyProtection="0"/>
    <xf numFmtId="0" fontId="32" fillId="0" borderId="7" applyNumberFormat="0" applyFill="0" applyAlignment="0" applyProtection="0"/>
    <xf numFmtId="0" fontId="33" fillId="24" borderId="0" applyNumberFormat="0" applyBorder="0" applyAlignment="0" applyProtection="0"/>
    <xf numFmtId="0" fontId="34" fillId="0" borderId="0" applyNumberFormat="0" applyFill="0" applyBorder="0" applyAlignment="0" applyProtection="0"/>
    <xf numFmtId="0" fontId="35" fillId="25" borderId="8" applyNumberFormat="0" applyAlignment="0" applyProtection="0"/>
    <xf numFmtId="0" fontId="36" fillId="26" borderId="8" applyNumberFormat="0" applyAlignment="0" applyProtection="0"/>
    <xf numFmtId="0" fontId="37" fillId="26" borderId="9" applyNumberFormat="0" applyAlignment="0" applyProtection="0"/>
    <xf numFmtId="0" fontId="38" fillId="0" borderId="0" applyNumberFormat="0" applyFill="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23" fillId="30" borderId="0" applyNumberFormat="0" applyBorder="0" applyAlignment="0" applyProtection="0"/>
    <xf numFmtId="0" fontId="23" fillId="31" borderId="0" applyNumberFormat="0" applyBorder="0" applyAlignment="0" applyProtection="0"/>
    <xf numFmtId="0" fontId="23" fillId="32" borderId="0" applyNumberFormat="0" applyBorder="0" applyAlignment="0" applyProtection="0"/>
  </cellStyleXfs>
  <cellXfs count="86">
    <xf numFmtId="0" fontId="0" fillId="0" borderId="0" xfId="0" applyAlignment="1">
      <alignment/>
    </xf>
    <xf numFmtId="0" fontId="0" fillId="0" borderId="0" xfId="0" applyAlignment="1">
      <alignment horizontal="center"/>
    </xf>
    <xf numFmtId="49" fontId="0" fillId="0" borderId="0" xfId="0" applyNumberFormat="1" applyAlignment="1">
      <alignment horizontal="center"/>
    </xf>
    <xf numFmtId="0" fontId="1" fillId="0" borderId="0" xfId="0" applyFont="1" applyAlignment="1">
      <alignment/>
    </xf>
    <xf numFmtId="0" fontId="0" fillId="0" borderId="0" xfId="0" applyFont="1" applyAlignment="1">
      <alignment/>
    </xf>
    <xf numFmtId="0" fontId="2" fillId="0" borderId="0" xfId="0" applyFont="1" applyAlignment="1">
      <alignment/>
    </xf>
    <xf numFmtId="0" fontId="0" fillId="0" borderId="0" xfId="0" applyFont="1" applyAlignment="1">
      <alignment horizontal="center"/>
    </xf>
    <xf numFmtId="49" fontId="0" fillId="0" borderId="0" xfId="0" applyNumberFormat="1" applyAlignment="1">
      <alignment horizontal="left"/>
    </xf>
    <xf numFmtId="49" fontId="0" fillId="0" borderId="10" xfId="0" applyNumberFormat="1" applyBorder="1" applyAlignment="1">
      <alignment horizontal="center"/>
    </xf>
    <xf numFmtId="0" fontId="0" fillId="0" borderId="10" xfId="0" applyBorder="1" applyAlignment="1">
      <alignment/>
    </xf>
    <xf numFmtId="0" fontId="0" fillId="0" borderId="10" xfId="0" applyBorder="1" applyAlignment="1">
      <alignment horizontal="center"/>
    </xf>
    <xf numFmtId="0" fontId="1" fillId="0" borderId="10" xfId="0" applyFont="1" applyBorder="1" applyAlignment="1">
      <alignment/>
    </xf>
    <xf numFmtId="0" fontId="0" fillId="0" borderId="10" xfId="0" applyFont="1" applyBorder="1" applyAlignment="1">
      <alignment/>
    </xf>
    <xf numFmtId="0" fontId="0" fillId="0" borderId="11" xfId="0" applyBorder="1" applyAlignment="1">
      <alignment horizontal="center"/>
    </xf>
    <xf numFmtId="0" fontId="0" fillId="0" borderId="12" xfId="0" applyBorder="1" applyAlignment="1">
      <alignment horizontal="center"/>
    </xf>
    <xf numFmtId="0" fontId="0" fillId="0" borderId="12" xfId="0" applyFont="1" applyBorder="1" applyAlignment="1">
      <alignment/>
    </xf>
    <xf numFmtId="0" fontId="0" fillId="0" borderId="12" xfId="0" applyBorder="1" applyAlignment="1">
      <alignment/>
    </xf>
    <xf numFmtId="0" fontId="0" fillId="0" borderId="0" xfId="0" applyAlignment="1">
      <alignment horizontal="right"/>
    </xf>
    <xf numFmtId="49" fontId="0" fillId="0" borderId="0" xfId="0" applyNumberFormat="1" applyAlignment="1">
      <alignment/>
    </xf>
    <xf numFmtId="49" fontId="0" fillId="0" borderId="0" xfId="0" applyNumberFormat="1" applyAlignment="1">
      <alignment horizontal="right"/>
    </xf>
    <xf numFmtId="0" fontId="2" fillId="0" borderId="0" xfId="0" applyFont="1" applyAlignment="1">
      <alignment horizontal="right"/>
    </xf>
    <xf numFmtId="49" fontId="0" fillId="0" borderId="0" xfId="0" applyNumberFormat="1" applyAlignment="1">
      <alignment horizontal="center" vertical="top"/>
    </xf>
    <xf numFmtId="0" fontId="0" fillId="0" borderId="0" xfId="0" applyAlignment="1">
      <alignment horizontal="left" vertical="top" wrapText="1"/>
    </xf>
    <xf numFmtId="0" fontId="0" fillId="0" borderId="0" xfId="0" applyAlignment="1">
      <alignment horizontal="center" vertical="top"/>
    </xf>
    <xf numFmtId="49" fontId="0" fillId="0" borderId="0" xfId="0" applyNumberFormat="1" applyFont="1" applyAlignment="1">
      <alignment horizontal="left"/>
    </xf>
    <xf numFmtId="0" fontId="0" fillId="0" borderId="0" xfId="0" applyFont="1" applyAlignment="1">
      <alignment horizontal="right"/>
    </xf>
    <xf numFmtId="49" fontId="0" fillId="0" borderId="0" xfId="0" applyNumberFormat="1" applyFont="1" applyAlignment="1">
      <alignment horizontal="center"/>
    </xf>
    <xf numFmtId="49" fontId="0" fillId="0" borderId="10" xfId="0" applyNumberFormat="1" applyBorder="1" applyAlignment="1">
      <alignment horizontal="left" vertical="top"/>
    </xf>
    <xf numFmtId="0" fontId="0" fillId="0" borderId="10" xfId="0" applyFont="1" applyBorder="1" applyAlignment="1">
      <alignment vertical="top"/>
    </xf>
    <xf numFmtId="0" fontId="0" fillId="0" borderId="10" xfId="0" applyFont="1" applyBorder="1" applyAlignment="1">
      <alignment vertical="top" wrapText="1"/>
    </xf>
    <xf numFmtId="0" fontId="0" fillId="0" borderId="0" xfId="0" applyAlignment="1">
      <alignment vertical="top"/>
    </xf>
    <xf numFmtId="0" fontId="0" fillId="0" borderId="13" xfId="0" applyFont="1" applyBorder="1" applyAlignment="1">
      <alignment vertical="top"/>
    </xf>
    <xf numFmtId="0" fontId="0" fillId="0" borderId="13" xfId="0" applyFont="1" applyBorder="1" applyAlignment="1">
      <alignment vertical="top" wrapText="1"/>
    </xf>
    <xf numFmtId="0" fontId="0" fillId="0" borderId="12" xfId="0" applyBorder="1" applyAlignment="1">
      <alignment horizontal="center" vertical="top"/>
    </xf>
    <xf numFmtId="0" fontId="0" fillId="0" borderId="12" xfId="0" applyFont="1" applyBorder="1" applyAlignment="1">
      <alignment vertical="top" wrapText="1"/>
    </xf>
    <xf numFmtId="0" fontId="0" fillId="0" borderId="12" xfId="0" applyFont="1" applyBorder="1" applyAlignment="1">
      <alignment vertical="top"/>
    </xf>
    <xf numFmtId="0" fontId="0" fillId="0" borderId="10" xfId="0" applyBorder="1" applyAlignment="1">
      <alignment vertical="top" wrapText="1"/>
    </xf>
    <xf numFmtId="0" fontId="1" fillId="0" borderId="10" xfId="0" applyFont="1" applyBorder="1" applyAlignment="1">
      <alignment vertical="top"/>
    </xf>
    <xf numFmtId="49" fontId="1" fillId="0" borderId="10" xfId="0" applyNumberFormat="1" applyFont="1" applyBorder="1" applyAlignment="1">
      <alignment vertical="top"/>
    </xf>
    <xf numFmtId="0" fontId="0" fillId="0" borderId="11" xfId="0" applyFont="1" applyBorder="1" applyAlignment="1">
      <alignment vertical="top"/>
    </xf>
    <xf numFmtId="49" fontId="0" fillId="0" borderId="13" xfId="0" applyNumberFormat="1" applyBorder="1" applyAlignment="1">
      <alignment horizontal="left" vertical="top"/>
    </xf>
    <xf numFmtId="0" fontId="0" fillId="0" borderId="12" xfId="0" applyBorder="1" applyAlignment="1">
      <alignment vertical="top" wrapText="1"/>
    </xf>
    <xf numFmtId="49" fontId="0" fillId="0" borderId="0" xfId="0" applyNumberFormat="1" applyAlignment="1">
      <alignment horizontal="left" vertical="top"/>
    </xf>
    <xf numFmtId="0" fontId="1" fillId="0" borderId="0" xfId="0" applyFont="1" applyAlignment="1">
      <alignment vertical="top"/>
    </xf>
    <xf numFmtId="0" fontId="0" fillId="0" borderId="0" xfId="0" applyFont="1" applyAlignment="1">
      <alignment vertical="top"/>
    </xf>
    <xf numFmtId="0" fontId="0" fillId="0" borderId="10" xfId="0" applyBorder="1" applyAlignment="1">
      <alignment horizontal="center" vertical="top"/>
    </xf>
    <xf numFmtId="0" fontId="1" fillId="0" borderId="12" xfId="0" applyFont="1" applyBorder="1" applyAlignment="1">
      <alignment/>
    </xf>
    <xf numFmtId="0" fontId="1" fillId="0" borderId="10" xfId="0" applyFont="1" applyBorder="1" applyAlignment="1">
      <alignment vertical="top" wrapText="1"/>
    </xf>
    <xf numFmtId="0" fontId="0" fillId="0" borderId="0" xfId="0" applyFont="1" applyAlignment="1">
      <alignment vertical="top" wrapText="1"/>
    </xf>
    <xf numFmtId="0" fontId="0" fillId="0" borderId="0" xfId="0" applyAlignment="1">
      <alignment vertical="top" wrapText="1"/>
    </xf>
    <xf numFmtId="0" fontId="1" fillId="0" borderId="0" xfId="0" applyFont="1" applyAlignment="1">
      <alignment vertical="top" wrapText="1"/>
    </xf>
    <xf numFmtId="0" fontId="0" fillId="0" borderId="0" xfId="0" applyAlignment="1">
      <alignment horizontal="right" vertical="top"/>
    </xf>
    <xf numFmtId="1" fontId="0" fillId="0" borderId="0" xfId="0" applyNumberFormat="1" applyAlignment="1">
      <alignment/>
    </xf>
    <xf numFmtId="1" fontId="1" fillId="0" borderId="0" xfId="0" applyNumberFormat="1" applyFont="1" applyAlignment="1">
      <alignment/>
    </xf>
    <xf numFmtId="49" fontId="0" fillId="0" borderId="10" xfId="0" applyNumberFormat="1" applyBorder="1" applyAlignment="1">
      <alignment horizontal="left"/>
    </xf>
    <xf numFmtId="0" fontId="1" fillId="0" borderId="13" xfId="0" applyFont="1" applyBorder="1" applyAlignment="1">
      <alignment vertical="top" wrapText="1"/>
    </xf>
    <xf numFmtId="0" fontId="1" fillId="0" borderId="11" xfId="0" applyFont="1" applyBorder="1" applyAlignment="1">
      <alignment vertical="top"/>
    </xf>
    <xf numFmtId="0" fontId="1" fillId="0" borderId="12" xfId="0" applyFont="1" applyBorder="1" applyAlignment="1">
      <alignment vertical="top"/>
    </xf>
    <xf numFmtId="0" fontId="1" fillId="0" borderId="12" xfId="0" applyFont="1" applyBorder="1" applyAlignment="1">
      <alignment vertical="top" wrapText="1"/>
    </xf>
    <xf numFmtId="3" fontId="0" fillId="0" borderId="12" xfId="0" applyNumberFormat="1" applyBorder="1" applyAlignment="1">
      <alignment/>
    </xf>
    <xf numFmtId="3" fontId="0" fillId="0" borderId="12" xfId="0" applyNumberFormat="1" applyBorder="1" applyAlignment="1">
      <alignment horizontal="center"/>
    </xf>
    <xf numFmtId="3" fontId="0" fillId="0" borderId="13" xfId="0" applyNumberFormat="1" applyBorder="1" applyAlignment="1">
      <alignment/>
    </xf>
    <xf numFmtId="3" fontId="0" fillId="0" borderId="11" xfId="0" applyNumberFormat="1" applyBorder="1" applyAlignment="1">
      <alignment/>
    </xf>
    <xf numFmtId="3" fontId="0" fillId="0" borderId="10" xfId="0" applyNumberFormat="1" applyBorder="1" applyAlignment="1">
      <alignment/>
    </xf>
    <xf numFmtId="3" fontId="0" fillId="0" borderId="11" xfId="0" applyNumberFormat="1" applyBorder="1" applyAlignment="1">
      <alignment horizontal="center"/>
    </xf>
    <xf numFmtId="3" fontId="0" fillId="0" borderId="11" xfId="0" applyNumberFormat="1" applyFont="1" applyBorder="1" applyAlignment="1">
      <alignment/>
    </xf>
    <xf numFmtId="3" fontId="0" fillId="0" borderId="10" xfId="0" applyNumberFormat="1" applyFont="1" applyBorder="1" applyAlignment="1">
      <alignment/>
    </xf>
    <xf numFmtId="3" fontId="0" fillId="0" borderId="10" xfId="0" applyNumberFormat="1" applyBorder="1" applyAlignment="1">
      <alignment horizontal="center"/>
    </xf>
    <xf numFmtId="3" fontId="1" fillId="0" borderId="11" xfId="0" applyNumberFormat="1" applyFont="1" applyBorder="1" applyAlignment="1">
      <alignment/>
    </xf>
    <xf numFmtId="3" fontId="0" fillId="0" borderId="12" xfId="0" applyNumberFormat="1" applyFont="1" applyBorder="1" applyAlignment="1">
      <alignment/>
    </xf>
    <xf numFmtId="3" fontId="0" fillId="0" borderId="0" xfId="0" applyNumberFormat="1" applyAlignment="1">
      <alignment horizontal="center"/>
    </xf>
    <xf numFmtId="3" fontId="0" fillId="0" borderId="0" xfId="0" applyNumberFormat="1" applyAlignment="1">
      <alignment/>
    </xf>
    <xf numFmtId="3" fontId="0" fillId="0" borderId="0" xfId="0" applyNumberFormat="1" applyAlignment="1">
      <alignment horizontal="right"/>
    </xf>
    <xf numFmtId="0" fontId="1" fillId="0" borderId="11" xfId="0" applyFont="1" applyBorder="1" applyAlignment="1">
      <alignment vertical="top" wrapText="1"/>
    </xf>
    <xf numFmtId="0" fontId="0" fillId="0" borderId="11" xfId="0" applyBorder="1" applyAlignment="1">
      <alignment horizontal="center" vertical="top"/>
    </xf>
    <xf numFmtId="0" fontId="0" fillId="0" borderId="11" xfId="0" applyBorder="1" applyAlignment="1">
      <alignment/>
    </xf>
    <xf numFmtId="0" fontId="0" fillId="0" borderId="12" xfId="0" applyBorder="1" applyAlignment="1">
      <alignment horizontal="left" vertical="top" wrapText="1"/>
    </xf>
    <xf numFmtId="0" fontId="0" fillId="0" borderId="13" xfId="0" applyBorder="1" applyAlignment="1">
      <alignment/>
    </xf>
    <xf numFmtId="0" fontId="1" fillId="0" borderId="10" xfId="0" applyFont="1" applyBorder="1" applyAlignment="1">
      <alignment/>
    </xf>
    <xf numFmtId="0" fontId="0" fillId="0" borderId="12" xfId="0" applyBorder="1" applyAlignment="1">
      <alignment wrapText="1"/>
    </xf>
    <xf numFmtId="0" fontId="0" fillId="0" borderId="11" xfId="0" applyFont="1" applyBorder="1" applyAlignment="1">
      <alignment/>
    </xf>
    <xf numFmtId="0" fontId="0" fillId="0" borderId="13" xfId="0" applyBorder="1" applyAlignment="1">
      <alignment vertical="top" wrapText="1"/>
    </xf>
    <xf numFmtId="3" fontId="1" fillId="0" borderId="10" xfId="0" applyNumberFormat="1" applyFont="1" applyBorder="1" applyAlignment="1">
      <alignment/>
    </xf>
    <xf numFmtId="3" fontId="2" fillId="0" borderId="10" xfId="0" applyNumberFormat="1" applyFont="1" applyBorder="1" applyAlignment="1">
      <alignment/>
    </xf>
    <xf numFmtId="49" fontId="0" fillId="0" borderId="13" xfId="0" applyNumberFormat="1" applyFont="1" applyBorder="1" applyAlignment="1">
      <alignment horizontal="center" vertical="top"/>
    </xf>
    <xf numFmtId="49" fontId="0" fillId="0" borderId="10" xfId="0" applyNumberFormat="1" applyFont="1" applyBorder="1" applyAlignment="1">
      <alignment horizontal="center" vertical="top"/>
    </xf>
  </cellXfs>
  <cellStyles count="49">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Followed Hyperlink" xfId="47"/>
    <cellStyle name="Poznámka" xfId="48"/>
    <cellStyle name="Percent" xfId="49"/>
    <cellStyle name="Propojená buňka" xfId="50"/>
    <cellStyle name="Správ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404"/>
  <sheetViews>
    <sheetView tabSelected="1" zoomScale="101" zoomScaleNormal="101" workbookViewId="0" topLeftCell="A1">
      <selection activeCell="C198" sqref="C198"/>
    </sheetView>
  </sheetViews>
  <sheetFormatPr defaultColWidth="9.00390625" defaultRowHeight="12.75"/>
  <cols>
    <col min="1" max="1" width="3.75390625" style="2" customWidth="1"/>
    <col min="2" max="2" width="9.125" style="0" customWidth="1"/>
    <col min="3" max="3" width="40.375" style="1" customWidth="1"/>
    <col min="4" max="4" width="3.75390625" style="1" customWidth="1"/>
    <col min="5" max="5" width="7.75390625" style="0" customWidth="1"/>
    <col min="6" max="6" width="7.875" style="0" customWidth="1"/>
    <col min="7" max="7" width="9.125" style="0" customWidth="1"/>
    <col min="8" max="8" width="10.00390625" style="0" customWidth="1"/>
  </cols>
  <sheetData>
    <row r="1" spans="1:8" ht="12.75">
      <c r="A1" s="8" t="s">
        <v>23</v>
      </c>
      <c r="B1" s="9" t="s">
        <v>22</v>
      </c>
      <c r="C1" s="10" t="s">
        <v>21</v>
      </c>
      <c r="D1" s="10" t="s">
        <v>13</v>
      </c>
      <c r="E1" s="10" t="s">
        <v>24</v>
      </c>
      <c r="F1" s="10" t="s">
        <v>25</v>
      </c>
      <c r="G1" s="10" t="s">
        <v>16</v>
      </c>
      <c r="H1" s="10" t="s">
        <v>17</v>
      </c>
    </row>
    <row r="2" spans="1:8" ht="12.75">
      <c r="A2" s="8"/>
      <c r="B2" s="9"/>
      <c r="C2" s="11" t="s">
        <v>31</v>
      </c>
      <c r="D2" s="10"/>
      <c r="E2" s="13"/>
      <c r="F2" s="13"/>
      <c r="G2" s="13"/>
      <c r="H2" s="10"/>
    </row>
    <row r="3" spans="1:8" ht="25.5">
      <c r="A3" s="54" t="s">
        <v>46</v>
      </c>
      <c r="B3" s="28" t="s">
        <v>47</v>
      </c>
      <c r="C3" s="32" t="s">
        <v>337</v>
      </c>
      <c r="D3" s="33" t="s">
        <v>14</v>
      </c>
      <c r="E3" s="60">
        <v>2</v>
      </c>
      <c r="F3" s="61"/>
      <c r="G3" s="62"/>
      <c r="H3" s="63">
        <f>E3*F3</f>
        <v>0</v>
      </c>
    </row>
    <row r="4" spans="1:11" ht="159" customHeight="1">
      <c r="A4" s="27" t="s">
        <v>48</v>
      </c>
      <c r="B4" s="28" t="s">
        <v>49</v>
      </c>
      <c r="C4" s="29" t="s">
        <v>690</v>
      </c>
      <c r="D4" s="10" t="s">
        <v>14</v>
      </c>
      <c r="E4" s="64">
        <v>2</v>
      </c>
      <c r="F4" s="65"/>
      <c r="G4" s="65">
        <f>E4*F4</f>
        <v>0</v>
      </c>
      <c r="H4" s="66"/>
      <c r="I4" s="30"/>
      <c r="K4" s="7"/>
    </row>
    <row r="5" spans="1:11" ht="14.25" customHeight="1">
      <c r="A5" s="27" t="s">
        <v>50</v>
      </c>
      <c r="B5" s="28" t="s">
        <v>51</v>
      </c>
      <c r="C5" s="32" t="s">
        <v>130</v>
      </c>
      <c r="D5" s="14" t="s">
        <v>14</v>
      </c>
      <c r="E5" s="60">
        <v>4</v>
      </c>
      <c r="F5" s="66"/>
      <c r="G5" s="65"/>
      <c r="H5" s="66">
        <f>E5*F5</f>
        <v>0</v>
      </c>
      <c r="I5" s="30"/>
      <c r="K5" s="7"/>
    </row>
    <row r="6" spans="1:11" ht="39" customHeight="1">
      <c r="A6" s="27" t="s">
        <v>52</v>
      </c>
      <c r="B6" s="28" t="s">
        <v>53</v>
      </c>
      <c r="C6" s="32" t="s">
        <v>324</v>
      </c>
      <c r="D6" s="14" t="s">
        <v>14</v>
      </c>
      <c r="E6" s="60">
        <v>4</v>
      </c>
      <c r="F6" s="65"/>
      <c r="G6" s="62">
        <f>E6*F6</f>
        <v>0</v>
      </c>
      <c r="H6" s="66"/>
      <c r="I6" s="30"/>
      <c r="K6" s="7"/>
    </row>
    <row r="7" spans="1:11" ht="12.75" customHeight="1">
      <c r="A7" s="27" t="s">
        <v>54</v>
      </c>
      <c r="B7" s="28" t="s">
        <v>55</v>
      </c>
      <c r="C7" s="32" t="s">
        <v>131</v>
      </c>
      <c r="D7" s="33" t="s">
        <v>14</v>
      </c>
      <c r="E7" s="60">
        <v>2</v>
      </c>
      <c r="F7" s="66"/>
      <c r="G7" s="65"/>
      <c r="H7" s="66">
        <f>E7*F7</f>
        <v>0</v>
      </c>
      <c r="I7" s="30"/>
      <c r="K7" s="7"/>
    </row>
    <row r="8" spans="1:11" ht="52.5" customHeight="1">
      <c r="A8" s="27" t="s">
        <v>56</v>
      </c>
      <c r="B8" s="28" t="s">
        <v>57</v>
      </c>
      <c r="C8" s="32" t="s">
        <v>342</v>
      </c>
      <c r="D8" s="14" t="s">
        <v>14</v>
      </c>
      <c r="E8" s="60">
        <v>2</v>
      </c>
      <c r="F8" s="63"/>
      <c r="G8" s="62">
        <f>E8*F8</f>
        <v>0</v>
      </c>
      <c r="H8" s="63"/>
      <c r="I8" s="30"/>
      <c r="K8" s="7"/>
    </row>
    <row r="9" spans="1:11" ht="15.75" customHeight="1">
      <c r="A9" s="27" t="s">
        <v>58</v>
      </c>
      <c r="B9" s="28" t="s">
        <v>59</v>
      </c>
      <c r="C9" s="34" t="s">
        <v>132</v>
      </c>
      <c r="D9" s="33" t="s">
        <v>14</v>
      </c>
      <c r="E9" s="60">
        <v>2</v>
      </c>
      <c r="F9" s="61"/>
      <c r="G9" s="62"/>
      <c r="H9" s="63">
        <f>E9*F9</f>
        <v>0</v>
      </c>
      <c r="I9" s="30"/>
      <c r="K9" s="7"/>
    </row>
    <row r="10" spans="1:11" ht="52.5" customHeight="1">
      <c r="A10" s="27" t="s">
        <v>60</v>
      </c>
      <c r="B10" s="28" t="s">
        <v>61</v>
      </c>
      <c r="C10" s="32" t="s">
        <v>343</v>
      </c>
      <c r="D10" s="10" t="s">
        <v>14</v>
      </c>
      <c r="E10" s="64">
        <v>2</v>
      </c>
      <c r="F10" s="65"/>
      <c r="G10" s="65">
        <f>E10*F10</f>
        <v>0</v>
      </c>
      <c r="H10" s="66"/>
      <c r="I10" s="30"/>
      <c r="K10" s="7"/>
    </row>
    <row r="11" spans="1:11" ht="12.75">
      <c r="A11" s="27" t="s">
        <v>62</v>
      </c>
      <c r="B11" s="28" t="s">
        <v>63</v>
      </c>
      <c r="C11" s="32" t="s">
        <v>133</v>
      </c>
      <c r="D11" s="33" t="s">
        <v>285</v>
      </c>
      <c r="E11" s="60">
        <v>30</v>
      </c>
      <c r="F11" s="66"/>
      <c r="G11" s="65"/>
      <c r="H11" s="66">
        <f>E11*F11</f>
        <v>0</v>
      </c>
      <c r="I11" s="30"/>
      <c r="K11" s="7"/>
    </row>
    <row r="12" spans="1:11" ht="39" customHeight="1">
      <c r="A12" s="27" t="s">
        <v>64</v>
      </c>
      <c r="B12" s="28" t="s">
        <v>65</v>
      </c>
      <c r="C12" s="32" t="s">
        <v>372</v>
      </c>
      <c r="D12" s="14" t="s">
        <v>285</v>
      </c>
      <c r="E12" s="60">
        <v>30</v>
      </c>
      <c r="F12" s="63"/>
      <c r="G12" s="62">
        <f>E12*F12</f>
        <v>0</v>
      </c>
      <c r="H12" s="63"/>
      <c r="I12" s="30"/>
      <c r="K12" s="7"/>
    </row>
    <row r="13" spans="1:11" ht="13.5" customHeight="1">
      <c r="A13" s="40" t="s">
        <v>66</v>
      </c>
      <c r="B13" s="28" t="s">
        <v>67</v>
      </c>
      <c r="C13" s="32" t="s">
        <v>134</v>
      </c>
      <c r="D13" s="33" t="s">
        <v>14</v>
      </c>
      <c r="E13" s="60">
        <v>6</v>
      </c>
      <c r="F13" s="59"/>
      <c r="G13" s="62"/>
      <c r="H13" s="63">
        <f>E13*F13</f>
        <v>0</v>
      </c>
      <c r="I13" s="30"/>
      <c r="K13" s="7"/>
    </row>
    <row r="14" spans="1:11" ht="52.5" customHeight="1">
      <c r="A14" s="40" t="s">
        <v>68</v>
      </c>
      <c r="B14" s="39" t="s">
        <v>69</v>
      </c>
      <c r="C14" s="32" t="s">
        <v>376</v>
      </c>
      <c r="D14" s="14" t="s">
        <v>14</v>
      </c>
      <c r="E14" s="60">
        <v>6</v>
      </c>
      <c r="F14" s="59"/>
      <c r="G14" s="62">
        <f>E14*F14</f>
        <v>0</v>
      </c>
      <c r="H14" s="63"/>
      <c r="I14" s="30"/>
      <c r="K14" s="7"/>
    </row>
    <row r="15" spans="1:11" ht="13.5" customHeight="1">
      <c r="A15" s="40" t="s">
        <v>70</v>
      </c>
      <c r="B15" s="28" t="s">
        <v>71</v>
      </c>
      <c r="C15" s="32" t="s">
        <v>135</v>
      </c>
      <c r="D15" s="33" t="s">
        <v>14</v>
      </c>
      <c r="E15" s="60">
        <v>8</v>
      </c>
      <c r="F15" s="59"/>
      <c r="G15" s="62"/>
      <c r="H15" s="63">
        <f>E15*F15</f>
        <v>0</v>
      </c>
      <c r="I15" s="30"/>
      <c r="K15" s="7"/>
    </row>
    <row r="16" spans="1:11" ht="39.75" customHeight="1">
      <c r="A16" s="40" t="s">
        <v>72</v>
      </c>
      <c r="B16" s="39" t="s">
        <v>73</v>
      </c>
      <c r="C16" s="32" t="s">
        <v>365</v>
      </c>
      <c r="D16" s="14" t="s">
        <v>14</v>
      </c>
      <c r="E16" s="60">
        <v>8</v>
      </c>
      <c r="F16" s="59"/>
      <c r="G16" s="62">
        <f>E16*F16</f>
        <v>0</v>
      </c>
      <c r="H16" s="63"/>
      <c r="I16" s="30"/>
      <c r="K16" s="7"/>
    </row>
    <row r="17" spans="1:11" ht="15" customHeight="1">
      <c r="A17" s="40" t="s">
        <v>74</v>
      </c>
      <c r="B17" s="28" t="s">
        <v>148</v>
      </c>
      <c r="C17" s="32" t="s">
        <v>136</v>
      </c>
      <c r="D17" s="33" t="s">
        <v>14</v>
      </c>
      <c r="E17" s="60">
        <v>18</v>
      </c>
      <c r="F17" s="59"/>
      <c r="G17" s="62"/>
      <c r="H17" s="63">
        <f>E17*F17</f>
        <v>0</v>
      </c>
      <c r="I17" s="30"/>
      <c r="K17" s="7"/>
    </row>
    <row r="18" spans="1:11" ht="39.75" customHeight="1">
      <c r="A18" s="40" t="s">
        <v>75</v>
      </c>
      <c r="B18" s="39" t="s">
        <v>76</v>
      </c>
      <c r="C18" s="32" t="s">
        <v>364</v>
      </c>
      <c r="D18" s="14" t="s">
        <v>14</v>
      </c>
      <c r="E18" s="60">
        <v>18</v>
      </c>
      <c r="F18" s="59"/>
      <c r="G18" s="62">
        <f>E18*F18</f>
        <v>0</v>
      </c>
      <c r="H18" s="63"/>
      <c r="I18" s="30"/>
      <c r="K18" s="7"/>
    </row>
    <row r="19" spans="1:11" ht="15" customHeight="1">
      <c r="A19" s="40" t="s">
        <v>96</v>
      </c>
      <c r="B19" s="28" t="s">
        <v>149</v>
      </c>
      <c r="C19" s="32" t="s">
        <v>359</v>
      </c>
      <c r="D19" s="33" t="s">
        <v>14</v>
      </c>
      <c r="E19" s="60">
        <v>12</v>
      </c>
      <c r="F19" s="59"/>
      <c r="G19" s="62"/>
      <c r="H19" s="63">
        <f>E19*F19</f>
        <v>0</v>
      </c>
      <c r="I19" s="30"/>
      <c r="K19" s="7"/>
    </row>
    <row r="20" spans="1:11" ht="39.75" customHeight="1">
      <c r="A20" s="40" t="s">
        <v>97</v>
      </c>
      <c r="B20" s="39" t="s">
        <v>77</v>
      </c>
      <c r="C20" s="32" t="s">
        <v>360</v>
      </c>
      <c r="D20" s="14" t="s">
        <v>14</v>
      </c>
      <c r="E20" s="60">
        <v>12</v>
      </c>
      <c r="F20" s="59"/>
      <c r="G20" s="62">
        <f>E20*F20</f>
        <v>0</v>
      </c>
      <c r="H20" s="63"/>
      <c r="I20" s="30"/>
      <c r="K20" s="7"/>
    </row>
    <row r="21" spans="1:11" ht="15" customHeight="1">
      <c r="A21" s="40" t="s">
        <v>98</v>
      </c>
      <c r="B21" s="28" t="s">
        <v>150</v>
      </c>
      <c r="C21" s="32" t="s">
        <v>325</v>
      </c>
      <c r="D21" s="14" t="s">
        <v>14</v>
      </c>
      <c r="E21" s="60">
        <v>2</v>
      </c>
      <c r="F21" s="59"/>
      <c r="G21" s="62"/>
      <c r="H21" s="63">
        <f>E21*F21</f>
        <v>0</v>
      </c>
      <c r="I21" s="30"/>
      <c r="K21" s="7"/>
    </row>
    <row r="22" spans="1:11" ht="54" customHeight="1">
      <c r="A22" s="40" t="s">
        <v>83</v>
      </c>
      <c r="B22" s="39" t="s">
        <v>78</v>
      </c>
      <c r="C22" s="32" t="s">
        <v>366</v>
      </c>
      <c r="D22" s="14" t="s">
        <v>14</v>
      </c>
      <c r="E22" s="60">
        <v>2</v>
      </c>
      <c r="F22" s="59"/>
      <c r="G22" s="62">
        <f>E22*F22</f>
        <v>0</v>
      </c>
      <c r="H22" s="63"/>
      <c r="I22" s="30"/>
      <c r="K22" s="7"/>
    </row>
    <row r="23" spans="1:11" ht="14.25" customHeight="1">
      <c r="A23" s="40" t="s">
        <v>344</v>
      </c>
      <c r="B23" s="28" t="s">
        <v>345</v>
      </c>
      <c r="C23" s="32" t="s">
        <v>329</v>
      </c>
      <c r="D23" s="33" t="s">
        <v>14</v>
      </c>
      <c r="E23" s="60">
        <v>4</v>
      </c>
      <c r="F23" s="59"/>
      <c r="G23" s="62"/>
      <c r="H23" s="63">
        <f>E23*F23</f>
        <v>0</v>
      </c>
      <c r="I23" s="30"/>
      <c r="K23" s="7"/>
    </row>
    <row r="24" spans="1:11" ht="39" customHeight="1">
      <c r="A24" s="40" t="s">
        <v>346</v>
      </c>
      <c r="B24" s="39" t="s">
        <v>347</v>
      </c>
      <c r="C24" s="32" t="s">
        <v>363</v>
      </c>
      <c r="D24" s="14" t="s">
        <v>14</v>
      </c>
      <c r="E24" s="60">
        <v>4</v>
      </c>
      <c r="F24" s="59"/>
      <c r="G24" s="62">
        <f>E24*F24</f>
        <v>0</v>
      </c>
      <c r="H24" s="63"/>
      <c r="I24" s="30"/>
      <c r="K24" s="7"/>
    </row>
    <row r="25" spans="1:11" ht="15" customHeight="1">
      <c r="A25" s="40" t="s">
        <v>348</v>
      </c>
      <c r="B25" s="39" t="s">
        <v>349</v>
      </c>
      <c r="C25" s="32" t="s">
        <v>361</v>
      </c>
      <c r="D25" s="33" t="s">
        <v>14</v>
      </c>
      <c r="E25" s="60">
        <v>2</v>
      </c>
      <c r="F25" s="59"/>
      <c r="G25" s="62"/>
      <c r="H25" s="63">
        <f>E25*F25</f>
        <v>0</v>
      </c>
      <c r="I25" s="30"/>
      <c r="K25" s="7"/>
    </row>
    <row r="26" spans="1:11" ht="39" customHeight="1">
      <c r="A26" s="40" t="s">
        <v>350</v>
      </c>
      <c r="B26" s="39" t="s">
        <v>351</v>
      </c>
      <c r="C26" s="32" t="s">
        <v>362</v>
      </c>
      <c r="D26" s="14" t="s">
        <v>14</v>
      </c>
      <c r="E26" s="60">
        <v>2</v>
      </c>
      <c r="F26" s="59"/>
      <c r="G26" s="62">
        <f>E26*F26</f>
        <v>0</v>
      </c>
      <c r="H26" s="63"/>
      <c r="I26" s="30"/>
      <c r="K26" s="7"/>
    </row>
    <row r="27" spans="1:11" ht="15" customHeight="1">
      <c r="A27" s="40" t="s">
        <v>352</v>
      </c>
      <c r="B27" s="39" t="s">
        <v>353</v>
      </c>
      <c r="C27" s="32" t="s">
        <v>328</v>
      </c>
      <c r="D27" s="33" t="s">
        <v>14</v>
      </c>
      <c r="E27" s="60">
        <v>4</v>
      </c>
      <c r="F27" s="59"/>
      <c r="G27" s="62"/>
      <c r="H27" s="63">
        <f>E27*F27</f>
        <v>0</v>
      </c>
      <c r="I27" s="30"/>
      <c r="K27" s="7"/>
    </row>
    <row r="28" spans="1:11" ht="53.25" customHeight="1">
      <c r="A28" s="40" t="s">
        <v>84</v>
      </c>
      <c r="B28" s="39" t="s">
        <v>354</v>
      </c>
      <c r="C28" s="32" t="s">
        <v>390</v>
      </c>
      <c r="D28" s="14" t="s">
        <v>14</v>
      </c>
      <c r="E28" s="60">
        <v>4</v>
      </c>
      <c r="F28" s="59"/>
      <c r="G28" s="62">
        <f>E28*F28</f>
        <v>0</v>
      </c>
      <c r="H28" s="63"/>
      <c r="I28" s="30"/>
      <c r="K28" s="7"/>
    </row>
    <row r="29" spans="1:11" ht="15.75" customHeight="1">
      <c r="A29" s="40" t="s">
        <v>85</v>
      </c>
      <c r="B29" s="39" t="s">
        <v>355</v>
      </c>
      <c r="C29" s="41" t="s">
        <v>298</v>
      </c>
      <c r="D29" s="14" t="s">
        <v>15</v>
      </c>
      <c r="E29" s="14">
        <v>895</v>
      </c>
      <c r="F29" s="16"/>
      <c r="G29" s="80"/>
      <c r="H29" s="12">
        <f>E29*F29</f>
        <v>0</v>
      </c>
      <c r="I29" s="30"/>
      <c r="K29" s="7"/>
    </row>
    <row r="30" spans="1:11" ht="54" customHeight="1">
      <c r="A30" s="40" t="s">
        <v>27</v>
      </c>
      <c r="B30" s="28" t="s">
        <v>356</v>
      </c>
      <c r="C30" s="41" t="s">
        <v>373</v>
      </c>
      <c r="D30" s="14" t="s">
        <v>15</v>
      </c>
      <c r="E30" s="10">
        <v>895</v>
      </c>
      <c r="F30" s="16"/>
      <c r="G30" s="75">
        <f>E30*F30</f>
        <v>0</v>
      </c>
      <c r="H30" s="9"/>
      <c r="I30" s="30"/>
      <c r="K30" s="7"/>
    </row>
    <row r="31" spans="1:11" ht="15" customHeight="1">
      <c r="A31" s="40" t="s">
        <v>28</v>
      </c>
      <c r="B31" s="28" t="s">
        <v>357</v>
      </c>
      <c r="C31" s="32" t="s">
        <v>381</v>
      </c>
      <c r="D31" s="14" t="s">
        <v>15</v>
      </c>
      <c r="E31" s="60">
        <v>40</v>
      </c>
      <c r="F31" s="59"/>
      <c r="G31" s="62"/>
      <c r="H31" s="63">
        <f>E31*F31</f>
        <v>0</v>
      </c>
      <c r="I31" s="30"/>
      <c r="K31" s="7"/>
    </row>
    <row r="32" spans="1:11" ht="27" customHeight="1">
      <c r="A32" s="40" t="s">
        <v>29</v>
      </c>
      <c r="B32" s="39" t="s">
        <v>358</v>
      </c>
      <c r="C32" s="32" t="s">
        <v>367</v>
      </c>
      <c r="D32" s="14" t="s">
        <v>15</v>
      </c>
      <c r="E32" s="60">
        <v>40</v>
      </c>
      <c r="F32" s="59"/>
      <c r="G32" s="62">
        <f>E32*F32</f>
        <v>0</v>
      </c>
      <c r="H32" s="63"/>
      <c r="I32" s="30"/>
      <c r="K32" s="7"/>
    </row>
    <row r="33" spans="1:11" ht="15" customHeight="1">
      <c r="A33" s="40" t="s">
        <v>30</v>
      </c>
      <c r="B33" s="28" t="s">
        <v>79</v>
      </c>
      <c r="C33" s="32" t="s">
        <v>330</v>
      </c>
      <c r="D33" s="14" t="s">
        <v>15</v>
      </c>
      <c r="E33" s="60">
        <v>240</v>
      </c>
      <c r="F33" s="59"/>
      <c r="G33" s="62"/>
      <c r="H33" s="63">
        <f>E33*F33</f>
        <v>0</v>
      </c>
      <c r="I33" s="30"/>
      <c r="K33" s="7"/>
    </row>
    <row r="34" spans="1:11" ht="27.75" customHeight="1">
      <c r="A34" s="40" t="s">
        <v>42</v>
      </c>
      <c r="B34" s="39" t="s">
        <v>80</v>
      </c>
      <c r="C34" s="32" t="s">
        <v>374</v>
      </c>
      <c r="D34" s="14" t="s">
        <v>15</v>
      </c>
      <c r="E34" s="60">
        <v>240</v>
      </c>
      <c r="F34" s="59"/>
      <c r="G34" s="62">
        <f>E34*F34</f>
        <v>0</v>
      </c>
      <c r="H34" s="63"/>
      <c r="I34" s="30"/>
      <c r="K34" s="7"/>
    </row>
    <row r="35" spans="1:9" ht="12.75">
      <c r="A35" s="27"/>
      <c r="B35" s="37"/>
      <c r="C35" s="47" t="s">
        <v>32</v>
      </c>
      <c r="D35" s="45"/>
      <c r="E35" s="67"/>
      <c r="F35" s="63"/>
      <c r="G35" s="68">
        <f>SUM(G4:G34)</f>
        <v>0</v>
      </c>
      <c r="H35" s="68">
        <f>SUM(H3:H34)</f>
        <v>0</v>
      </c>
      <c r="I35" s="30"/>
    </row>
    <row r="36" spans="1:11" ht="12.75">
      <c r="A36" s="40"/>
      <c r="B36" s="35"/>
      <c r="C36" s="15"/>
      <c r="D36" s="33"/>
      <c r="E36" s="60"/>
      <c r="F36" s="59"/>
      <c r="G36" s="62"/>
      <c r="H36" s="63"/>
      <c r="I36" s="30"/>
      <c r="K36" s="7"/>
    </row>
    <row r="37" spans="1:11" ht="12.75">
      <c r="A37" s="40"/>
      <c r="B37" s="35"/>
      <c r="C37" s="11" t="s">
        <v>33</v>
      </c>
      <c r="D37" s="33"/>
      <c r="E37" s="60"/>
      <c r="F37" s="59"/>
      <c r="G37" s="62"/>
      <c r="H37" s="63"/>
      <c r="I37" s="30"/>
      <c r="K37" s="7"/>
    </row>
    <row r="38" spans="1:11" ht="25.5">
      <c r="A38" s="40" t="s">
        <v>86</v>
      </c>
      <c r="B38" s="28" t="s">
        <v>26</v>
      </c>
      <c r="C38" s="32" t="s">
        <v>288</v>
      </c>
      <c r="D38" s="33" t="s">
        <v>14</v>
      </c>
      <c r="E38" s="60">
        <v>1</v>
      </c>
      <c r="F38" s="61"/>
      <c r="G38" s="62"/>
      <c r="H38" s="63">
        <f>E38*F38</f>
        <v>0</v>
      </c>
      <c r="I38" s="30"/>
      <c r="K38" s="7"/>
    </row>
    <row r="39" spans="1:11" ht="144" customHeight="1">
      <c r="A39" s="40" t="s">
        <v>87</v>
      </c>
      <c r="B39" s="39" t="s">
        <v>81</v>
      </c>
      <c r="C39" s="29" t="s">
        <v>691</v>
      </c>
      <c r="D39" s="10" t="s">
        <v>14</v>
      </c>
      <c r="E39" s="64">
        <v>1</v>
      </c>
      <c r="F39" s="65"/>
      <c r="G39" s="65">
        <f>E39*F39</f>
        <v>0</v>
      </c>
      <c r="H39" s="66"/>
      <c r="I39" s="30"/>
      <c r="K39" s="7"/>
    </row>
    <row r="40" spans="1:11" ht="14.25" customHeight="1">
      <c r="A40" s="40" t="s">
        <v>88</v>
      </c>
      <c r="B40" s="28" t="s">
        <v>41</v>
      </c>
      <c r="C40" s="32" t="s">
        <v>138</v>
      </c>
      <c r="D40" s="33" t="s">
        <v>14</v>
      </c>
      <c r="E40" s="60">
        <v>3</v>
      </c>
      <c r="F40" s="66"/>
      <c r="G40" s="65"/>
      <c r="H40" s="66">
        <f>E40*F40</f>
        <v>0</v>
      </c>
      <c r="I40" s="30"/>
      <c r="K40" s="7"/>
    </row>
    <row r="41" spans="1:11" ht="39.75" customHeight="1">
      <c r="A41" s="40" t="s">
        <v>89</v>
      </c>
      <c r="B41" s="39" t="s">
        <v>100</v>
      </c>
      <c r="C41" s="32" t="s">
        <v>331</v>
      </c>
      <c r="D41" s="14" t="s">
        <v>14</v>
      </c>
      <c r="E41" s="60">
        <v>3</v>
      </c>
      <c r="F41" s="63"/>
      <c r="G41" s="62">
        <f>E41*F41</f>
        <v>0</v>
      </c>
      <c r="H41" s="63"/>
      <c r="I41" s="30"/>
      <c r="K41" s="7"/>
    </row>
    <row r="42" spans="1:11" ht="26.25" customHeight="1">
      <c r="A42" s="40" t="s">
        <v>90</v>
      </c>
      <c r="B42" s="28" t="s">
        <v>115</v>
      </c>
      <c r="C42" s="32" t="s">
        <v>139</v>
      </c>
      <c r="D42" s="33" t="s">
        <v>14</v>
      </c>
      <c r="E42" s="60">
        <v>1</v>
      </c>
      <c r="F42" s="66"/>
      <c r="G42" s="62"/>
      <c r="H42" s="66">
        <f>E42*F42</f>
        <v>0</v>
      </c>
      <c r="I42" s="30"/>
      <c r="K42" s="7"/>
    </row>
    <row r="43" spans="1:11" ht="40.5" customHeight="1">
      <c r="A43" s="40" t="s">
        <v>91</v>
      </c>
      <c r="B43" s="39" t="s">
        <v>101</v>
      </c>
      <c r="C43" s="32" t="s">
        <v>370</v>
      </c>
      <c r="D43" s="14" t="s">
        <v>14</v>
      </c>
      <c r="E43" s="60">
        <v>1</v>
      </c>
      <c r="F43" s="63"/>
      <c r="G43" s="62">
        <f>E43*F43</f>
        <v>0</v>
      </c>
      <c r="H43" s="59"/>
      <c r="I43" s="30"/>
      <c r="K43" s="7"/>
    </row>
    <row r="44" spans="1:11" ht="15" customHeight="1">
      <c r="A44" s="40" t="s">
        <v>92</v>
      </c>
      <c r="B44" s="28" t="s">
        <v>116</v>
      </c>
      <c r="C44" s="32" t="s">
        <v>140</v>
      </c>
      <c r="D44" s="33" t="s">
        <v>14</v>
      </c>
      <c r="E44" s="60">
        <v>1</v>
      </c>
      <c r="F44" s="61"/>
      <c r="G44" s="62"/>
      <c r="H44" s="66">
        <f>E44*F44</f>
        <v>0</v>
      </c>
      <c r="I44" s="30"/>
      <c r="K44" s="7"/>
    </row>
    <row r="45" spans="1:11" ht="26.25" customHeight="1">
      <c r="A45" s="40" t="s">
        <v>93</v>
      </c>
      <c r="B45" s="39" t="s">
        <v>102</v>
      </c>
      <c r="C45" s="32" t="s">
        <v>371</v>
      </c>
      <c r="D45" s="14" t="s">
        <v>14</v>
      </c>
      <c r="E45" s="60">
        <v>1</v>
      </c>
      <c r="F45" s="65"/>
      <c r="G45" s="62">
        <f>E45*F45</f>
        <v>0</v>
      </c>
      <c r="H45" s="59"/>
      <c r="I45" s="30"/>
      <c r="K45" s="7"/>
    </row>
    <row r="46" spans="1:11" ht="14.25" customHeight="1">
      <c r="A46" s="40" t="s">
        <v>94</v>
      </c>
      <c r="B46" s="39" t="s">
        <v>117</v>
      </c>
      <c r="C46" s="32" t="s">
        <v>141</v>
      </c>
      <c r="D46" s="33" t="s">
        <v>285</v>
      </c>
      <c r="E46" s="60">
        <v>30</v>
      </c>
      <c r="F46" s="66"/>
      <c r="G46" s="65"/>
      <c r="H46" s="66">
        <f>E46*F46</f>
        <v>0</v>
      </c>
      <c r="I46" s="30"/>
      <c r="K46" s="7"/>
    </row>
    <row r="47" spans="1:11" ht="39" customHeight="1">
      <c r="A47" s="40" t="s">
        <v>95</v>
      </c>
      <c r="B47" s="28" t="s">
        <v>82</v>
      </c>
      <c r="C47" s="32" t="s">
        <v>396</v>
      </c>
      <c r="D47" s="14" t="s">
        <v>285</v>
      </c>
      <c r="E47" s="60">
        <v>30</v>
      </c>
      <c r="F47" s="63"/>
      <c r="G47" s="62">
        <f>E47*F47</f>
        <v>0</v>
      </c>
      <c r="H47" s="63"/>
      <c r="I47" s="30"/>
      <c r="K47" s="7"/>
    </row>
    <row r="48" spans="1:11" ht="27" customHeight="1">
      <c r="A48" s="40" t="s">
        <v>103</v>
      </c>
      <c r="B48" s="39" t="s">
        <v>118</v>
      </c>
      <c r="C48" s="34" t="s">
        <v>142</v>
      </c>
      <c r="D48" s="14" t="s">
        <v>14</v>
      </c>
      <c r="E48" s="60">
        <v>1</v>
      </c>
      <c r="F48" s="59"/>
      <c r="G48" s="62"/>
      <c r="H48" s="66">
        <f>E48*F48</f>
        <v>0</v>
      </c>
      <c r="I48" s="30"/>
      <c r="K48" s="7"/>
    </row>
    <row r="49" spans="1:11" ht="26.25" customHeight="1">
      <c r="A49" s="40" t="s">
        <v>104</v>
      </c>
      <c r="B49" s="28" t="s">
        <v>99</v>
      </c>
      <c r="C49" s="32" t="s">
        <v>369</v>
      </c>
      <c r="D49" s="14" t="s">
        <v>14</v>
      </c>
      <c r="E49" s="67">
        <v>1</v>
      </c>
      <c r="F49" s="59"/>
      <c r="G49" s="62">
        <f>E49*F49</f>
        <v>0</v>
      </c>
      <c r="H49" s="66"/>
      <c r="I49" s="30"/>
      <c r="K49" s="7"/>
    </row>
    <row r="50" spans="1:11" ht="14.25" customHeight="1">
      <c r="A50" s="40" t="s">
        <v>105</v>
      </c>
      <c r="B50" s="28" t="s">
        <v>151</v>
      </c>
      <c r="C50" s="32" t="s">
        <v>143</v>
      </c>
      <c r="D50" s="33" t="s">
        <v>14</v>
      </c>
      <c r="E50" s="60">
        <v>1</v>
      </c>
      <c r="F50" s="63"/>
      <c r="G50" s="62"/>
      <c r="H50" s="66">
        <f>E50*F50</f>
        <v>0</v>
      </c>
      <c r="I50" s="30"/>
      <c r="K50" s="7"/>
    </row>
    <row r="51" spans="1:11" ht="27" customHeight="1">
      <c r="A51" s="40" t="s">
        <v>106</v>
      </c>
      <c r="B51" s="28" t="s">
        <v>43</v>
      </c>
      <c r="C51" s="32" t="s">
        <v>375</v>
      </c>
      <c r="D51" s="14" t="s">
        <v>14</v>
      </c>
      <c r="E51" s="60">
        <v>1</v>
      </c>
      <c r="F51" s="59"/>
      <c r="G51" s="62">
        <f>E51*F51</f>
        <v>0</v>
      </c>
      <c r="H51" s="62"/>
      <c r="I51" s="30"/>
      <c r="K51" s="7"/>
    </row>
    <row r="52" spans="1:11" ht="12.75" customHeight="1">
      <c r="A52" s="40" t="s">
        <v>107</v>
      </c>
      <c r="B52" s="28" t="s">
        <v>4</v>
      </c>
      <c r="C52" s="32" t="s">
        <v>378</v>
      </c>
      <c r="D52" s="33" t="s">
        <v>14</v>
      </c>
      <c r="E52" s="60">
        <v>1</v>
      </c>
      <c r="F52" s="63"/>
      <c r="G52" s="62"/>
      <c r="H52" s="66">
        <f>E52*F52</f>
        <v>0</v>
      </c>
      <c r="I52" s="30"/>
      <c r="K52" s="7"/>
    </row>
    <row r="53" spans="1:11" ht="27" customHeight="1">
      <c r="A53" s="40" t="s">
        <v>0</v>
      </c>
      <c r="B53" s="28" t="s">
        <v>152</v>
      </c>
      <c r="C53" s="32" t="s">
        <v>377</v>
      </c>
      <c r="D53" s="14" t="s">
        <v>14</v>
      </c>
      <c r="E53" s="60">
        <v>1</v>
      </c>
      <c r="F53" s="59"/>
      <c r="G53" s="62">
        <f>E53*F53</f>
        <v>0</v>
      </c>
      <c r="H53" s="62"/>
      <c r="I53" s="30"/>
      <c r="K53" s="7"/>
    </row>
    <row r="54" spans="1:11" ht="15" customHeight="1">
      <c r="A54" s="40" t="s">
        <v>1</v>
      </c>
      <c r="B54" s="28" t="s">
        <v>153</v>
      </c>
      <c r="C54" s="32" t="s">
        <v>384</v>
      </c>
      <c r="D54" s="33" t="s">
        <v>14</v>
      </c>
      <c r="E54" s="60">
        <v>2</v>
      </c>
      <c r="F54" s="69"/>
      <c r="G54" s="65"/>
      <c r="H54" s="66">
        <f>E54*F54</f>
        <v>0</v>
      </c>
      <c r="I54" s="30"/>
      <c r="K54" s="7"/>
    </row>
    <row r="55" spans="1:11" ht="39.75" customHeight="1">
      <c r="A55" s="40" t="s">
        <v>2</v>
      </c>
      <c r="B55" s="28" t="s">
        <v>44</v>
      </c>
      <c r="C55" s="29" t="s">
        <v>385</v>
      </c>
      <c r="D55" s="14" t="s">
        <v>14</v>
      </c>
      <c r="E55" s="67">
        <v>2</v>
      </c>
      <c r="F55" s="63"/>
      <c r="G55" s="62">
        <f>E55*F55</f>
        <v>0</v>
      </c>
      <c r="H55" s="66"/>
      <c r="I55" s="30"/>
      <c r="K55" s="7"/>
    </row>
    <row r="56" spans="1:11" ht="14.25" customHeight="1">
      <c r="A56" s="40" t="s">
        <v>3</v>
      </c>
      <c r="B56" s="28" t="s">
        <v>154</v>
      </c>
      <c r="C56" s="32" t="s">
        <v>146</v>
      </c>
      <c r="D56" s="33" t="s">
        <v>14</v>
      </c>
      <c r="E56" s="60">
        <v>18</v>
      </c>
      <c r="F56" s="59"/>
      <c r="G56" s="62"/>
      <c r="H56" s="63">
        <f>E56*F56</f>
        <v>0</v>
      </c>
      <c r="I56" s="30"/>
      <c r="K56" s="7"/>
    </row>
    <row r="57" spans="1:11" ht="39" customHeight="1">
      <c r="A57" s="40" t="s">
        <v>368</v>
      </c>
      <c r="B57" s="39" t="s">
        <v>45</v>
      </c>
      <c r="C57" s="32" t="s">
        <v>400</v>
      </c>
      <c r="D57" s="14" t="s">
        <v>14</v>
      </c>
      <c r="E57" s="60">
        <v>18</v>
      </c>
      <c r="F57" s="59"/>
      <c r="G57" s="62">
        <f>E57*F57</f>
        <v>0</v>
      </c>
      <c r="H57" s="63"/>
      <c r="I57" s="30"/>
      <c r="K57" s="7"/>
    </row>
    <row r="58" spans="1:11" ht="17.25" customHeight="1">
      <c r="A58" s="54" t="s">
        <v>106</v>
      </c>
      <c r="B58" s="28" t="s">
        <v>154</v>
      </c>
      <c r="C58" s="32" t="s">
        <v>328</v>
      </c>
      <c r="D58" s="33" t="s">
        <v>14</v>
      </c>
      <c r="E58" s="60">
        <v>2</v>
      </c>
      <c r="F58" s="59"/>
      <c r="G58" s="62"/>
      <c r="H58" s="63">
        <f>E58*F58</f>
        <v>0</v>
      </c>
      <c r="I58" s="30"/>
      <c r="K58" s="7"/>
    </row>
    <row r="59" spans="1:11" ht="54" customHeight="1">
      <c r="A59" s="27" t="s">
        <v>107</v>
      </c>
      <c r="B59" s="39" t="s">
        <v>45</v>
      </c>
      <c r="C59" s="32" t="s">
        <v>335</v>
      </c>
      <c r="D59" s="14" t="s">
        <v>14</v>
      </c>
      <c r="E59" s="60">
        <v>2</v>
      </c>
      <c r="F59" s="59"/>
      <c r="G59" s="62">
        <f>E59*F59</f>
        <v>0</v>
      </c>
      <c r="H59" s="63"/>
      <c r="I59" s="30"/>
      <c r="K59" s="7"/>
    </row>
    <row r="60" spans="1:11" ht="13.5" customHeight="1">
      <c r="A60" s="54" t="s">
        <v>0</v>
      </c>
      <c r="B60" s="28" t="s">
        <v>5</v>
      </c>
      <c r="C60" s="32" t="s">
        <v>359</v>
      </c>
      <c r="D60" s="33" t="s">
        <v>14</v>
      </c>
      <c r="E60" s="60">
        <v>6</v>
      </c>
      <c r="F60" s="59"/>
      <c r="G60" s="62"/>
      <c r="H60" s="63">
        <f>E60*F60</f>
        <v>0</v>
      </c>
      <c r="I60" s="30"/>
      <c r="K60" s="7"/>
    </row>
    <row r="61" spans="1:11" ht="39" customHeight="1">
      <c r="A61" s="27" t="s">
        <v>1</v>
      </c>
      <c r="B61" s="39" t="s">
        <v>155</v>
      </c>
      <c r="C61" s="32" t="s">
        <v>643</v>
      </c>
      <c r="D61" s="14" t="s">
        <v>14</v>
      </c>
      <c r="E61" s="60">
        <v>6</v>
      </c>
      <c r="F61" s="59"/>
      <c r="G61" s="62">
        <f>E61*F61</f>
        <v>0</v>
      </c>
      <c r="H61" s="63"/>
      <c r="I61" s="30"/>
      <c r="K61" s="7"/>
    </row>
    <row r="62" spans="1:11" ht="13.5" customHeight="1">
      <c r="A62" s="40" t="s">
        <v>3</v>
      </c>
      <c r="B62" s="28" t="s">
        <v>154</v>
      </c>
      <c r="C62" s="32" t="s">
        <v>325</v>
      </c>
      <c r="D62" s="14" t="s">
        <v>14</v>
      </c>
      <c r="E62" s="60">
        <v>1</v>
      </c>
      <c r="F62" s="59"/>
      <c r="G62" s="62"/>
      <c r="H62" s="63">
        <f>E62*F62</f>
        <v>0</v>
      </c>
      <c r="I62" s="30"/>
      <c r="K62" s="7"/>
    </row>
    <row r="63" spans="1:11" ht="39" customHeight="1">
      <c r="A63" s="40" t="s">
        <v>368</v>
      </c>
      <c r="B63" s="39" t="s">
        <v>45</v>
      </c>
      <c r="C63" s="32" t="s">
        <v>392</v>
      </c>
      <c r="D63" s="14" t="s">
        <v>14</v>
      </c>
      <c r="E63" s="60">
        <v>1</v>
      </c>
      <c r="F63" s="59"/>
      <c r="G63" s="62">
        <f>E63*F63</f>
        <v>0</v>
      </c>
      <c r="H63" s="63"/>
      <c r="I63" s="30"/>
      <c r="K63" s="7"/>
    </row>
    <row r="64" spans="1:11" ht="13.5" customHeight="1">
      <c r="A64" s="40" t="s">
        <v>423</v>
      </c>
      <c r="B64" s="39" t="s">
        <v>5</v>
      </c>
      <c r="C64" s="32" t="s">
        <v>326</v>
      </c>
      <c r="D64" s="33" t="s">
        <v>14</v>
      </c>
      <c r="E64" s="60">
        <v>2</v>
      </c>
      <c r="F64" s="59"/>
      <c r="G64" s="62"/>
      <c r="H64" s="63">
        <f>E64*F64</f>
        <v>0</v>
      </c>
      <c r="I64" s="30"/>
      <c r="K64" s="7"/>
    </row>
    <row r="65" spans="1:11" ht="39" customHeight="1">
      <c r="A65" s="40" t="s">
        <v>424</v>
      </c>
      <c r="B65" s="39" t="s">
        <v>155</v>
      </c>
      <c r="C65" s="32" t="s">
        <v>379</v>
      </c>
      <c r="D65" s="14" t="s">
        <v>14</v>
      </c>
      <c r="E65" s="60">
        <v>2</v>
      </c>
      <c r="F65" s="59"/>
      <c r="G65" s="62">
        <f>E65*F65</f>
        <v>0</v>
      </c>
      <c r="H65" s="63"/>
      <c r="I65" s="30"/>
      <c r="K65" s="7"/>
    </row>
    <row r="66" spans="1:11" ht="15" customHeight="1">
      <c r="A66" s="27" t="s">
        <v>425</v>
      </c>
      <c r="B66" s="39" t="s">
        <v>6</v>
      </c>
      <c r="C66" s="32" t="s">
        <v>361</v>
      </c>
      <c r="D66" s="33" t="s">
        <v>14</v>
      </c>
      <c r="E66" s="60">
        <v>2</v>
      </c>
      <c r="F66" s="59"/>
      <c r="G66" s="62"/>
      <c r="H66" s="63">
        <f>E66*F66</f>
        <v>0</v>
      </c>
      <c r="I66" s="30"/>
      <c r="K66" s="7"/>
    </row>
    <row r="67" spans="1:11" ht="39" customHeight="1">
      <c r="A67" s="40" t="s">
        <v>426</v>
      </c>
      <c r="B67" s="35" t="s">
        <v>156</v>
      </c>
      <c r="C67" s="32" t="s">
        <v>644</v>
      </c>
      <c r="D67" s="14" t="s">
        <v>14</v>
      </c>
      <c r="E67" s="60">
        <v>2</v>
      </c>
      <c r="F67" s="59"/>
      <c r="G67" s="62">
        <f>E67*F67</f>
        <v>0</v>
      </c>
      <c r="H67" s="63"/>
      <c r="I67" s="30"/>
      <c r="K67" s="7"/>
    </row>
    <row r="68" spans="1:11" ht="13.5" customHeight="1">
      <c r="A68" s="40" t="s">
        <v>427</v>
      </c>
      <c r="B68" s="35" t="s">
        <v>428</v>
      </c>
      <c r="C68" s="41" t="s">
        <v>298</v>
      </c>
      <c r="D68" s="14" t="s">
        <v>15</v>
      </c>
      <c r="E68" s="14">
        <v>274</v>
      </c>
      <c r="F68" s="16"/>
      <c r="G68" s="80"/>
      <c r="H68" s="12">
        <f>E68*F68</f>
        <v>0</v>
      </c>
      <c r="I68" s="30"/>
      <c r="K68" s="7"/>
    </row>
    <row r="69" spans="1:11" ht="53.25" customHeight="1">
      <c r="A69" s="40" t="s">
        <v>7</v>
      </c>
      <c r="B69" s="35" t="s">
        <v>429</v>
      </c>
      <c r="C69" s="41" t="s">
        <v>418</v>
      </c>
      <c r="D69" s="14" t="s">
        <v>15</v>
      </c>
      <c r="E69" s="10">
        <v>274</v>
      </c>
      <c r="F69" s="16"/>
      <c r="G69" s="75">
        <f>E69*F69</f>
        <v>0</v>
      </c>
      <c r="H69" s="9"/>
      <c r="I69" s="30"/>
      <c r="K69" s="7"/>
    </row>
    <row r="70" spans="1:11" ht="14.25" customHeight="1">
      <c r="A70" s="40" t="s">
        <v>8</v>
      </c>
      <c r="B70" s="35" t="s">
        <v>430</v>
      </c>
      <c r="C70" s="32" t="s">
        <v>380</v>
      </c>
      <c r="D70" s="14" t="s">
        <v>15</v>
      </c>
      <c r="E70" s="60">
        <v>112</v>
      </c>
      <c r="F70" s="59"/>
      <c r="G70" s="62"/>
      <c r="H70" s="63">
        <f>E70*F70</f>
        <v>0</v>
      </c>
      <c r="I70" s="30"/>
      <c r="K70" s="7"/>
    </row>
    <row r="71" spans="1:11" ht="28.5" customHeight="1">
      <c r="A71" s="40" t="s">
        <v>9</v>
      </c>
      <c r="B71" s="35" t="s">
        <v>431</v>
      </c>
      <c r="C71" s="32" t="s">
        <v>414</v>
      </c>
      <c r="D71" s="14" t="s">
        <v>15</v>
      </c>
      <c r="E71" s="60">
        <v>112</v>
      </c>
      <c r="F71" s="59"/>
      <c r="G71" s="62">
        <f>E71*F71</f>
        <v>0</v>
      </c>
      <c r="H71" s="63"/>
      <c r="I71" s="30"/>
      <c r="K71" s="7"/>
    </row>
    <row r="72" spans="1:11" ht="15" customHeight="1">
      <c r="A72" s="40" t="s">
        <v>10</v>
      </c>
      <c r="B72" s="35" t="s">
        <v>432</v>
      </c>
      <c r="C72" s="32" t="s">
        <v>330</v>
      </c>
      <c r="D72" s="33" t="s">
        <v>15</v>
      </c>
      <c r="E72" s="60">
        <v>66</v>
      </c>
      <c r="F72" s="59"/>
      <c r="G72" s="62"/>
      <c r="H72" s="63">
        <f>E72*F72</f>
        <v>0</v>
      </c>
      <c r="I72" s="30"/>
      <c r="K72" s="7"/>
    </row>
    <row r="73" spans="1:11" ht="24.75" customHeight="1">
      <c r="A73" s="40" t="s">
        <v>11</v>
      </c>
      <c r="B73" s="35" t="s">
        <v>433</v>
      </c>
      <c r="C73" s="32" t="s">
        <v>419</v>
      </c>
      <c r="D73" s="14" t="s">
        <v>15</v>
      </c>
      <c r="E73" s="60">
        <v>66</v>
      </c>
      <c r="F73" s="59"/>
      <c r="G73" s="62">
        <f>E73*F73</f>
        <v>0</v>
      </c>
      <c r="H73" s="63"/>
      <c r="I73" s="30"/>
      <c r="K73" s="7"/>
    </row>
    <row r="74" spans="1:11" ht="12.75">
      <c r="A74" s="27"/>
      <c r="B74" s="37"/>
      <c r="C74" s="47" t="s">
        <v>34</v>
      </c>
      <c r="D74" s="45"/>
      <c r="E74" s="67"/>
      <c r="F74" s="63"/>
      <c r="G74" s="68">
        <f>SUM(G38:G73)</f>
        <v>0</v>
      </c>
      <c r="H74" s="68">
        <f>SUM(H38:H73)</f>
        <v>0</v>
      </c>
      <c r="I74" s="30"/>
      <c r="K74" s="7"/>
    </row>
    <row r="75" spans="1:11" ht="12.75">
      <c r="A75" s="27"/>
      <c r="B75" s="56"/>
      <c r="C75" s="55"/>
      <c r="D75" s="33"/>
      <c r="E75" s="60"/>
      <c r="F75" s="59"/>
      <c r="G75" s="68"/>
      <c r="H75" s="68"/>
      <c r="I75" s="30"/>
      <c r="K75" s="7"/>
    </row>
    <row r="76" spans="1:11" ht="12.75">
      <c r="A76" s="40"/>
      <c r="B76" s="35"/>
      <c r="C76" s="11" t="s">
        <v>119</v>
      </c>
      <c r="D76" s="33"/>
      <c r="E76" s="60"/>
      <c r="F76" s="59"/>
      <c r="G76" s="62"/>
      <c r="H76" s="63"/>
      <c r="I76" s="30"/>
      <c r="K76" s="7"/>
    </row>
    <row r="77" spans="1:11" ht="25.5">
      <c r="A77" s="40" t="s">
        <v>157</v>
      </c>
      <c r="B77" s="35" t="s">
        <v>434</v>
      </c>
      <c r="C77" s="32" t="s">
        <v>288</v>
      </c>
      <c r="D77" s="33" t="s">
        <v>14</v>
      </c>
      <c r="E77" s="60">
        <v>1</v>
      </c>
      <c r="F77" s="61"/>
      <c r="G77" s="62"/>
      <c r="H77" s="63">
        <f>E77*F77</f>
        <v>0</v>
      </c>
      <c r="I77" s="30"/>
      <c r="K77" s="7"/>
    </row>
    <row r="78" spans="1:11" ht="144.75" customHeight="1">
      <c r="A78" s="40" t="s">
        <v>158</v>
      </c>
      <c r="B78" s="35" t="s">
        <v>435</v>
      </c>
      <c r="C78" s="29" t="s">
        <v>692</v>
      </c>
      <c r="D78" s="10" t="s">
        <v>14</v>
      </c>
      <c r="E78" s="64">
        <v>1</v>
      </c>
      <c r="F78" s="65"/>
      <c r="G78" s="65">
        <f>E78*F78</f>
        <v>0</v>
      </c>
      <c r="H78" s="66"/>
      <c r="I78" s="30"/>
      <c r="K78" s="7"/>
    </row>
    <row r="79" spans="1:11" ht="27" customHeight="1">
      <c r="A79" s="40" t="s">
        <v>159</v>
      </c>
      <c r="B79" s="35" t="s">
        <v>436</v>
      </c>
      <c r="C79" s="32" t="s">
        <v>402</v>
      </c>
      <c r="D79" s="14" t="s">
        <v>14</v>
      </c>
      <c r="E79" s="60">
        <v>2</v>
      </c>
      <c r="F79" s="66"/>
      <c r="G79" s="65"/>
      <c r="H79" s="66">
        <f>E79*F79</f>
        <v>0</v>
      </c>
      <c r="I79" s="30"/>
      <c r="K79" s="7"/>
    </row>
    <row r="80" spans="1:11" ht="51">
      <c r="A80" s="40" t="s">
        <v>160</v>
      </c>
      <c r="B80" s="35" t="s">
        <v>437</v>
      </c>
      <c r="C80" s="32" t="s">
        <v>403</v>
      </c>
      <c r="D80" s="14" t="s">
        <v>14</v>
      </c>
      <c r="E80" s="60">
        <v>2</v>
      </c>
      <c r="F80" s="63"/>
      <c r="G80" s="62">
        <f>E80*F80</f>
        <v>0</v>
      </c>
      <c r="H80" s="63"/>
      <c r="I80" s="30"/>
      <c r="K80" s="7"/>
    </row>
    <row r="81" spans="1:11" ht="25.5">
      <c r="A81" s="40" t="s">
        <v>161</v>
      </c>
      <c r="B81" s="35" t="s">
        <v>438</v>
      </c>
      <c r="C81" s="32" t="s">
        <v>139</v>
      </c>
      <c r="D81" s="14" t="s">
        <v>14</v>
      </c>
      <c r="E81" s="60">
        <v>1</v>
      </c>
      <c r="F81" s="66"/>
      <c r="G81" s="62"/>
      <c r="H81" s="66">
        <f>E81*F81</f>
        <v>0</v>
      </c>
      <c r="I81" s="30"/>
      <c r="K81" s="7"/>
    </row>
    <row r="82" spans="1:11" ht="38.25">
      <c r="A82" s="40" t="s">
        <v>108</v>
      </c>
      <c r="B82" s="35" t="s">
        <v>439</v>
      </c>
      <c r="C82" s="32" t="s">
        <v>386</v>
      </c>
      <c r="D82" s="14" t="s">
        <v>14</v>
      </c>
      <c r="E82" s="60">
        <v>1</v>
      </c>
      <c r="F82" s="63"/>
      <c r="G82" s="62">
        <f>E82*F82</f>
        <v>0</v>
      </c>
      <c r="H82" s="59"/>
      <c r="I82" s="30"/>
      <c r="K82" s="7"/>
    </row>
    <row r="83" spans="1:11" ht="14.25" customHeight="1">
      <c r="A83" s="40" t="s">
        <v>109</v>
      </c>
      <c r="B83" s="39" t="s">
        <v>121</v>
      </c>
      <c r="C83" s="32" t="s">
        <v>140</v>
      </c>
      <c r="D83" s="33" t="s">
        <v>14</v>
      </c>
      <c r="E83" s="60">
        <v>1</v>
      </c>
      <c r="F83" s="61"/>
      <c r="G83" s="62"/>
      <c r="H83" s="66">
        <f>E83*F83</f>
        <v>0</v>
      </c>
      <c r="I83" s="30"/>
      <c r="K83" s="7"/>
    </row>
    <row r="84" spans="1:11" ht="25.5" customHeight="1">
      <c r="A84" s="40" t="s">
        <v>110</v>
      </c>
      <c r="B84" s="35" t="s">
        <v>111</v>
      </c>
      <c r="C84" s="32" t="s">
        <v>404</v>
      </c>
      <c r="D84" s="14" t="s">
        <v>14</v>
      </c>
      <c r="E84" s="60">
        <v>1</v>
      </c>
      <c r="F84" s="65"/>
      <c r="G84" s="62">
        <f>E84*F84</f>
        <v>0</v>
      </c>
      <c r="H84" s="59"/>
      <c r="I84" s="30"/>
      <c r="K84" s="7"/>
    </row>
    <row r="85" spans="1:11" ht="14.25" customHeight="1">
      <c r="A85" s="40" t="s">
        <v>162</v>
      </c>
      <c r="B85" s="35" t="s">
        <v>112</v>
      </c>
      <c r="C85" s="32" t="s">
        <v>141</v>
      </c>
      <c r="D85" s="33" t="s">
        <v>285</v>
      </c>
      <c r="E85" s="60">
        <v>16</v>
      </c>
      <c r="F85" s="66"/>
      <c r="G85" s="65"/>
      <c r="H85" s="66">
        <f>E85*F85</f>
        <v>0</v>
      </c>
      <c r="I85" s="30"/>
      <c r="K85" s="7"/>
    </row>
    <row r="86" spans="1:11" ht="39.75" customHeight="1">
      <c r="A86" s="40" t="s">
        <v>163</v>
      </c>
      <c r="B86" s="35" t="s">
        <v>122</v>
      </c>
      <c r="C86" s="32" t="s">
        <v>395</v>
      </c>
      <c r="D86" s="14" t="s">
        <v>285</v>
      </c>
      <c r="E86" s="60">
        <v>16</v>
      </c>
      <c r="F86" s="63"/>
      <c r="G86" s="62">
        <f>E86*F86</f>
        <v>0</v>
      </c>
      <c r="H86" s="63"/>
      <c r="I86" s="30"/>
      <c r="K86" s="7"/>
    </row>
    <row r="87" spans="1:11" ht="25.5">
      <c r="A87" s="40" t="s">
        <v>164</v>
      </c>
      <c r="B87" s="35" t="s">
        <v>123</v>
      </c>
      <c r="C87" s="34" t="s">
        <v>147</v>
      </c>
      <c r="D87" s="14" t="s">
        <v>14</v>
      </c>
      <c r="E87" s="60">
        <v>1</v>
      </c>
      <c r="F87" s="59"/>
      <c r="G87" s="62"/>
      <c r="H87" s="66">
        <f>E87*F87</f>
        <v>0</v>
      </c>
      <c r="I87" s="30"/>
      <c r="K87" s="7"/>
    </row>
    <row r="88" spans="1:11" ht="25.5">
      <c r="A88" s="40" t="s">
        <v>440</v>
      </c>
      <c r="B88" s="35" t="s">
        <v>113</v>
      </c>
      <c r="C88" s="32" t="s">
        <v>389</v>
      </c>
      <c r="D88" s="14" t="s">
        <v>14</v>
      </c>
      <c r="E88" s="67">
        <v>1</v>
      </c>
      <c r="F88" s="59"/>
      <c r="G88" s="62">
        <f>E88*F88</f>
        <v>0</v>
      </c>
      <c r="H88" s="66"/>
      <c r="I88" s="30"/>
      <c r="K88" s="7"/>
    </row>
    <row r="89" spans="1:11" ht="14.25" customHeight="1">
      <c r="A89" s="40" t="s">
        <v>441</v>
      </c>
      <c r="B89" s="35" t="s">
        <v>169</v>
      </c>
      <c r="C89" s="32" t="s">
        <v>145</v>
      </c>
      <c r="D89" s="33" t="s">
        <v>14</v>
      </c>
      <c r="E89" s="60">
        <v>2</v>
      </c>
      <c r="F89" s="63"/>
      <c r="G89" s="62"/>
      <c r="H89" s="66">
        <f>E89*F89</f>
        <v>0</v>
      </c>
      <c r="I89" s="30"/>
      <c r="K89" s="7"/>
    </row>
    <row r="90" spans="1:11" ht="40.5" customHeight="1">
      <c r="A90" s="40" t="s">
        <v>165</v>
      </c>
      <c r="B90" s="35" t="s">
        <v>170</v>
      </c>
      <c r="C90" s="32" t="s">
        <v>393</v>
      </c>
      <c r="D90" s="14" t="s">
        <v>14</v>
      </c>
      <c r="E90" s="60">
        <v>2</v>
      </c>
      <c r="F90" s="59"/>
      <c r="G90" s="62">
        <f>E90*F90</f>
        <v>0</v>
      </c>
      <c r="H90" s="62"/>
      <c r="I90" s="30"/>
      <c r="K90" s="7"/>
    </row>
    <row r="91" spans="1:11" ht="15" customHeight="1">
      <c r="A91" s="27" t="s">
        <v>166</v>
      </c>
      <c r="B91" s="39" t="s">
        <v>171</v>
      </c>
      <c r="C91" s="32" t="s">
        <v>146</v>
      </c>
      <c r="D91" s="33" t="s">
        <v>14</v>
      </c>
      <c r="E91" s="60">
        <v>16</v>
      </c>
      <c r="F91" s="59"/>
      <c r="G91" s="62"/>
      <c r="H91" s="63">
        <f>E91*F91</f>
        <v>0</v>
      </c>
      <c r="I91" s="30"/>
      <c r="K91" s="7"/>
    </row>
    <row r="92" spans="1:11" ht="38.25">
      <c r="A92" s="40" t="s">
        <v>167</v>
      </c>
      <c r="B92" s="28" t="s">
        <v>172</v>
      </c>
      <c r="C92" s="32" t="s">
        <v>405</v>
      </c>
      <c r="D92" s="14" t="s">
        <v>14</v>
      </c>
      <c r="E92" s="60">
        <v>16</v>
      </c>
      <c r="F92" s="59"/>
      <c r="G92" s="62">
        <f>E92*F92</f>
        <v>0</v>
      </c>
      <c r="H92" s="63"/>
      <c r="I92" s="30"/>
      <c r="K92" s="7"/>
    </row>
    <row r="93" spans="1:11" ht="12.75" customHeight="1">
      <c r="A93" s="27" t="s">
        <v>168</v>
      </c>
      <c r="B93" s="28" t="s">
        <v>173</v>
      </c>
      <c r="C93" s="32" t="s">
        <v>359</v>
      </c>
      <c r="D93" s="33" t="s">
        <v>137</v>
      </c>
      <c r="E93" s="60">
        <v>6</v>
      </c>
      <c r="F93" s="59"/>
      <c r="G93" s="62"/>
      <c r="H93" s="63">
        <f>E93*F93</f>
        <v>0</v>
      </c>
      <c r="I93" s="30"/>
      <c r="K93" s="7"/>
    </row>
    <row r="94" spans="1:11" ht="38.25">
      <c r="A94" s="27" t="s">
        <v>442</v>
      </c>
      <c r="B94" s="39" t="s">
        <v>174</v>
      </c>
      <c r="C94" s="32" t="s">
        <v>645</v>
      </c>
      <c r="D94" s="14" t="s">
        <v>137</v>
      </c>
      <c r="E94" s="60">
        <v>6</v>
      </c>
      <c r="F94" s="59"/>
      <c r="G94" s="62">
        <f>E94*F94</f>
        <v>0</v>
      </c>
      <c r="H94" s="63"/>
      <c r="I94" s="30"/>
      <c r="K94" s="7"/>
    </row>
    <row r="95" spans="1:11" ht="25.5">
      <c r="A95" s="40" t="s">
        <v>443</v>
      </c>
      <c r="B95" s="39" t="s">
        <v>175</v>
      </c>
      <c r="C95" s="32" t="s">
        <v>325</v>
      </c>
      <c r="D95" s="14" t="s">
        <v>14</v>
      </c>
      <c r="E95" s="60">
        <v>1</v>
      </c>
      <c r="F95" s="59"/>
      <c r="G95" s="62"/>
      <c r="H95" s="63">
        <f>E95*F95</f>
        <v>0</v>
      </c>
      <c r="I95" s="30"/>
      <c r="K95" s="7"/>
    </row>
    <row r="96" spans="1:11" ht="38.25">
      <c r="A96" s="40" t="s">
        <v>444</v>
      </c>
      <c r="B96" s="39" t="s">
        <v>114</v>
      </c>
      <c r="C96" s="32" t="s">
        <v>391</v>
      </c>
      <c r="D96" s="14" t="s">
        <v>14</v>
      </c>
      <c r="E96" s="60">
        <v>1</v>
      </c>
      <c r="F96" s="59"/>
      <c r="G96" s="62">
        <f>E96*F96</f>
        <v>0</v>
      </c>
      <c r="H96" s="63"/>
      <c r="I96" s="30"/>
      <c r="K96" s="7"/>
    </row>
    <row r="97" spans="1:11" ht="15" customHeight="1">
      <c r="A97" s="40" t="s">
        <v>445</v>
      </c>
      <c r="B97" s="28" t="s">
        <v>446</v>
      </c>
      <c r="C97" s="32" t="s">
        <v>326</v>
      </c>
      <c r="D97" s="33" t="s">
        <v>14</v>
      </c>
      <c r="E97" s="60">
        <v>2</v>
      </c>
      <c r="F97" s="59"/>
      <c r="G97" s="62"/>
      <c r="H97" s="63">
        <f>E97*F97</f>
        <v>0</v>
      </c>
      <c r="I97" s="30"/>
      <c r="K97" s="7"/>
    </row>
    <row r="98" spans="1:11" ht="38.25">
      <c r="A98" s="27" t="s">
        <v>447</v>
      </c>
      <c r="B98" s="28" t="s">
        <v>448</v>
      </c>
      <c r="C98" s="32" t="s">
        <v>646</v>
      </c>
      <c r="D98" s="14" t="s">
        <v>14</v>
      </c>
      <c r="E98" s="60">
        <v>2</v>
      </c>
      <c r="F98" s="59"/>
      <c r="G98" s="62">
        <f>E98*F98</f>
        <v>0</v>
      </c>
      <c r="H98" s="63"/>
      <c r="I98" s="30"/>
      <c r="K98" s="7"/>
    </row>
    <row r="99" spans="1:11" ht="12.75">
      <c r="A99" s="40" t="s">
        <v>181</v>
      </c>
      <c r="B99" s="39" t="s">
        <v>176</v>
      </c>
      <c r="C99" s="32" t="s">
        <v>332</v>
      </c>
      <c r="D99" s="33" t="s">
        <v>14</v>
      </c>
      <c r="E99" s="60">
        <v>1</v>
      </c>
      <c r="F99" s="59"/>
      <c r="G99" s="62"/>
      <c r="H99" s="63">
        <f>E99*F99</f>
        <v>0</v>
      </c>
      <c r="I99" s="30"/>
      <c r="K99" s="7"/>
    </row>
    <row r="100" spans="1:11" ht="25.5">
      <c r="A100" s="27" t="s">
        <v>182</v>
      </c>
      <c r="B100" s="31" t="s">
        <v>12</v>
      </c>
      <c r="C100" s="32" t="s">
        <v>333</v>
      </c>
      <c r="D100" s="14" t="s">
        <v>14</v>
      </c>
      <c r="E100" s="60">
        <v>1</v>
      </c>
      <c r="F100" s="59"/>
      <c r="G100" s="62">
        <f>E100*F100</f>
        <v>0</v>
      </c>
      <c r="H100" s="63"/>
      <c r="I100" s="30"/>
      <c r="K100" s="7"/>
    </row>
    <row r="101" spans="1:11" ht="25.5">
      <c r="A101" s="27" t="s">
        <v>183</v>
      </c>
      <c r="B101" s="39" t="s">
        <v>177</v>
      </c>
      <c r="C101" s="32" t="s">
        <v>328</v>
      </c>
      <c r="D101" s="33" t="s">
        <v>14</v>
      </c>
      <c r="E101" s="60">
        <v>2</v>
      </c>
      <c r="F101" s="59"/>
      <c r="G101" s="62"/>
      <c r="H101" s="63">
        <f>E101*F101</f>
        <v>0</v>
      </c>
      <c r="I101" s="30"/>
      <c r="K101" s="7"/>
    </row>
    <row r="102" spans="1:11" ht="51">
      <c r="A102" s="27" t="s">
        <v>184</v>
      </c>
      <c r="B102" s="31" t="s">
        <v>178</v>
      </c>
      <c r="C102" s="32" t="s">
        <v>334</v>
      </c>
      <c r="D102" s="14" t="s">
        <v>14</v>
      </c>
      <c r="E102" s="60">
        <v>2</v>
      </c>
      <c r="F102" s="59"/>
      <c r="G102" s="62">
        <f>E102*F102</f>
        <v>0</v>
      </c>
      <c r="H102" s="63"/>
      <c r="I102" s="30"/>
      <c r="K102" s="7"/>
    </row>
    <row r="103" spans="1:11" ht="12.75">
      <c r="A103" s="27" t="s">
        <v>185</v>
      </c>
      <c r="B103" s="35" t="s">
        <v>449</v>
      </c>
      <c r="C103" s="32" t="s">
        <v>387</v>
      </c>
      <c r="D103" s="33" t="s">
        <v>14</v>
      </c>
      <c r="E103" s="60">
        <v>1</v>
      </c>
      <c r="F103" s="59"/>
      <c r="G103" s="62"/>
      <c r="H103" s="63">
        <f>E103*F103</f>
        <v>0</v>
      </c>
      <c r="I103" s="30"/>
      <c r="K103" s="7"/>
    </row>
    <row r="104" spans="1:11" ht="25.5">
      <c r="A104" s="27" t="s">
        <v>186</v>
      </c>
      <c r="B104" s="31" t="s">
        <v>450</v>
      </c>
      <c r="C104" s="32" t="s">
        <v>388</v>
      </c>
      <c r="D104" s="14" t="s">
        <v>14</v>
      </c>
      <c r="E104" s="60">
        <v>1</v>
      </c>
      <c r="F104" s="59"/>
      <c r="G104" s="62">
        <f>E104*F104</f>
        <v>0</v>
      </c>
      <c r="H104" s="63"/>
      <c r="I104" s="30"/>
      <c r="K104" s="7"/>
    </row>
    <row r="105" spans="1:11" ht="12.75">
      <c r="A105" s="40" t="s">
        <v>187</v>
      </c>
      <c r="B105" s="39" t="s">
        <v>451</v>
      </c>
      <c r="C105" s="41" t="s">
        <v>298</v>
      </c>
      <c r="D105" s="14" t="s">
        <v>15</v>
      </c>
      <c r="E105" s="14">
        <v>440</v>
      </c>
      <c r="F105" s="16"/>
      <c r="G105" s="80"/>
      <c r="H105" s="12">
        <f>E105*F105</f>
        <v>0</v>
      </c>
      <c r="I105" s="30"/>
      <c r="K105" s="7"/>
    </row>
    <row r="106" spans="1:11" ht="51">
      <c r="A106" s="27" t="s">
        <v>188</v>
      </c>
      <c r="B106" s="31" t="s">
        <v>452</v>
      </c>
      <c r="C106" s="41" t="s">
        <v>658</v>
      </c>
      <c r="D106" s="14" t="s">
        <v>15</v>
      </c>
      <c r="E106" s="10">
        <v>440</v>
      </c>
      <c r="F106" s="16"/>
      <c r="G106" s="75">
        <f>E106*F106</f>
        <v>0</v>
      </c>
      <c r="H106" s="9"/>
      <c r="I106" s="30"/>
      <c r="K106" s="7"/>
    </row>
    <row r="107" spans="1:11" ht="12.75">
      <c r="A107" s="27" t="s">
        <v>189</v>
      </c>
      <c r="B107" s="35" t="s">
        <v>453</v>
      </c>
      <c r="C107" s="32" t="s">
        <v>380</v>
      </c>
      <c r="D107" s="14" t="s">
        <v>15</v>
      </c>
      <c r="E107" s="60">
        <v>134</v>
      </c>
      <c r="F107" s="59"/>
      <c r="G107" s="62"/>
      <c r="H107" s="63">
        <f>E107*F107</f>
        <v>0</v>
      </c>
      <c r="I107" s="30"/>
      <c r="K107" s="7"/>
    </row>
    <row r="108" spans="1:11" ht="25.5">
      <c r="A108" s="27" t="s">
        <v>190</v>
      </c>
      <c r="B108" s="31" t="s">
        <v>454</v>
      </c>
      <c r="C108" s="32" t="s">
        <v>420</v>
      </c>
      <c r="D108" s="14" t="s">
        <v>15</v>
      </c>
      <c r="E108" s="60">
        <v>134</v>
      </c>
      <c r="F108" s="59"/>
      <c r="G108" s="62">
        <f>E108*F108</f>
        <v>0</v>
      </c>
      <c r="H108" s="63"/>
      <c r="I108" s="30"/>
      <c r="K108" s="7"/>
    </row>
    <row r="109" spans="1:11" ht="15.75" customHeight="1">
      <c r="A109" s="27" t="s">
        <v>191</v>
      </c>
      <c r="B109" s="28" t="s">
        <v>455</v>
      </c>
      <c r="C109" s="32" t="s">
        <v>330</v>
      </c>
      <c r="D109" s="33" t="s">
        <v>15</v>
      </c>
      <c r="E109" s="60">
        <v>78</v>
      </c>
      <c r="F109" s="59"/>
      <c r="G109" s="62"/>
      <c r="H109" s="63">
        <f>E109*F109</f>
        <v>0</v>
      </c>
      <c r="I109" s="71"/>
      <c r="K109" s="7"/>
    </row>
    <row r="110" spans="1:11" ht="31.5" customHeight="1">
      <c r="A110" s="27" t="s">
        <v>192</v>
      </c>
      <c r="B110" s="39" t="s">
        <v>456</v>
      </c>
      <c r="C110" s="32" t="s">
        <v>421</v>
      </c>
      <c r="D110" s="14" t="s">
        <v>15</v>
      </c>
      <c r="E110" s="60">
        <v>78</v>
      </c>
      <c r="F110" s="59"/>
      <c r="G110" s="62">
        <f>E110*F110</f>
        <v>0</v>
      </c>
      <c r="H110" s="63"/>
      <c r="I110" s="71"/>
      <c r="K110" s="7"/>
    </row>
    <row r="111" spans="1:11" ht="14.25" customHeight="1">
      <c r="A111" s="27" t="s">
        <v>193</v>
      </c>
      <c r="B111" s="28" t="s">
        <v>457</v>
      </c>
      <c r="C111" s="32" t="s">
        <v>381</v>
      </c>
      <c r="D111" s="14" t="s">
        <v>15</v>
      </c>
      <c r="E111" s="60">
        <v>10</v>
      </c>
      <c r="F111" s="59"/>
      <c r="G111" s="62"/>
      <c r="H111" s="63">
        <f>E111*F111</f>
        <v>0</v>
      </c>
      <c r="I111" s="71"/>
      <c r="K111" s="7"/>
    </row>
    <row r="112" spans="1:11" ht="26.25" customHeight="1">
      <c r="A112" s="27" t="s">
        <v>194</v>
      </c>
      <c r="B112" s="39" t="s">
        <v>458</v>
      </c>
      <c r="C112" s="32" t="s">
        <v>422</v>
      </c>
      <c r="D112" s="14" t="s">
        <v>15</v>
      </c>
      <c r="E112" s="60">
        <v>10</v>
      </c>
      <c r="F112" s="59"/>
      <c r="G112" s="62">
        <f>E112*F112</f>
        <v>0</v>
      </c>
      <c r="H112" s="63"/>
      <c r="I112" s="71"/>
      <c r="K112" s="7"/>
    </row>
    <row r="113" spans="1:11" ht="12.75">
      <c r="A113" s="27"/>
      <c r="B113" s="37"/>
      <c r="C113" s="47" t="s">
        <v>125</v>
      </c>
      <c r="D113" s="45"/>
      <c r="E113" s="67"/>
      <c r="F113" s="63"/>
      <c r="G113" s="68">
        <f>SUM(G77:G110)</f>
        <v>0</v>
      </c>
      <c r="H113" s="82">
        <f>SUM(H74:H83)</f>
        <v>0</v>
      </c>
      <c r="I113" s="30"/>
      <c r="K113" s="7"/>
    </row>
    <row r="114" spans="1:11" ht="12.75">
      <c r="A114" s="40"/>
      <c r="B114" s="57"/>
      <c r="C114" s="47"/>
      <c r="D114" s="33"/>
      <c r="E114" s="60"/>
      <c r="F114" s="59"/>
      <c r="G114" s="68"/>
      <c r="H114" s="68"/>
      <c r="I114" s="30"/>
      <c r="K114" s="7"/>
    </row>
    <row r="115" spans="1:11" ht="12.75">
      <c r="A115" s="40"/>
      <c r="B115" s="35"/>
      <c r="C115" s="11" t="s">
        <v>120</v>
      </c>
      <c r="D115" s="33"/>
      <c r="E115" s="60"/>
      <c r="F115" s="59"/>
      <c r="G115" s="62"/>
      <c r="H115" s="63"/>
      <c r="I115" s="30"/>
      <c r="K115" s="7"/>
    </row>
    <row r="116" spans="1:11" ht="25.5">
      <c r="A116" s="40" t="s">
        <v>195</v>
      </c>
      <c r="B116" s="28" t="s">
        <v>179</v>
      </c>
      <c r="C116" s="32" t="s">
        <v>288</v>
      </c>
      <c r="D116" s="33" t="s">
        <v>14</v>
      </c>
      <c r="E116" s="60">
        <v>1</v>
      </c>
      <c r="F116" s="61"/>
      <c r="G116" s="62"/>
      <c r="H116" s="63">
        <f>E116*F116</f>
        <v>0</v>
      </c>
      <c r="I116" s="30"/>
      <c r="K116" s="7"/>
    </row>
    <row r="117" spans="1:11" ht="144.75" customHeight="1">
      <c r="A117" s="40" t="s">
        <v>196</v>
      </c>
      <c r="B117" s="39" t="s">
        <v>180</v>
      </c>
      <c r="C117" s="29" t="s">
        <v>693</v>
      </c>
      <c r="D117" s="10" t="s">
        <v>14</v>
      </c>
      <c r="E117" s="64">
        <v>1</v>
      </c>
      <c r="F117" s="65"/>
      <c r="G117" s="65">
        <f>E117*F117</f>
        <v>0</v>
      </c>
      <c r="H117" s="66"/>
      <c r="I117" s="30"/>
      <c r="K117" s="7"/>
    </row>
    <row r="118" spans="1:11" ht="15" customHeight="1">
      <c r="A118" s="40" t="s">
        <v>197</v>
      </c>
      <c r="B118" s="28" t="s">
        <v>203</v>
      </c>
      <c r="C118" s="32" t="s">
        <v>138</v>
      </c>
      <c r="D118" s="33" t="s">
        <v>14</v>
      </c>
      <c r="E118" s="60">
        <v>3</v>
      </c>
      <c r="F118" s="66"/>
      <c r="G118" s="65"/>
      <c r="H118" s="66">
        <f>E118*F118</f>
        <v>0</v>
      </c>
      <c r="I118" s="30"/>
      <c r="K118" s="7"/>
    </row>
    <row r="119" spans="1:11" ht="38.25">
      <c r="A119" s="40" t="s">
        <v>198</v>
      </c>
      <c r="B119" s="39" t="s">
        <v>204</v>
      </c>
      <c r="C119" s="32" t="s">
        <v>338</v>
      </c>
      <c r="D119" s="14" t="s">
        <v>14</v>
      </c>
      <c r="E119" s="60">
        <v>3</v>
      </c>
      <c r="F119" s="63"/>
      <c r="G119" s="62">
        <f>E119*F119</f>
        <v>0</v>
      </c>
      <c r="H119" s="63"/>
      <c r="I119" s="30"/>
      <c r="K119" s="7"/>
    </row>
    <row r="120" spans="1:11" ht="25.5">
      <c r="A120" s="40" t="s">
        <v>199</v>
      </c>
      <c r="B120" s="28" t="s">
        <v>205</v>
      </c>
      <c r="C120" s="32" t="s">
        <v>139</v>
      </c>
      <c r="D120" s="33" t="s">
        <v>14</v>
      </c>
      <c r="E120" s="60">
        <v>1</v>
      </c>
      <c r="F120" s="66"/>
      <c r="G120" s="62"/>
      <c r="H120" s="66">
        <f>E120*F120</f>
        <v>0</v>
      </c>
      <c r="I120" s="30"/>
      <c r="K120" s="7"/>
    </row>
    <row r="121" spans="1:11" ht="38.25">
      <c r="A121" s="40" t="s">
        <v>200</v>
      </c>
      <c r="B121" s="39" t="s">
        <v>206</v>
      </c>
      <c r="C121" s="32" t="s">
        <v>339</v>
      </c>
      <c r="D121" s="14" t="s">
        <v>14</v>
      </c>
      <c r="E121" s="60">
        <v>1</v>
      </c>
      <c r="F121" s="63"/>
      <c r="G121" s="62">
        <f>E121*F121</f>
        <v>0</v>
      </c>
      <c r="H121" s="59"/>
      <c r="I121" s="30"/>
      <c r="K121" s="7"/>
    </row>
    <row r="122" spans="1:11" ht="15" customHeight="1">
      <c r="A122" s="40" t="s">
        <v>459</v>
      </c>
      <c r="B122" s="28" t="s">
        <v>207</v>
      </c>
      <c r="C122" s="32" t="s">
        <v>140</v>
      </c>
      <c r="D122" s="33" t="s">
        <v>14</v>
      </c>
      <c r="E122" s="60">
        <v>1</v>
      </c>
      <c r="F122" s="61"/>
      <c r="G122" s="62"/>
      <c r="H122" s="66">
        <f>E122*F122</f>
        <v>0</v>
      </c>
      <c r="I122" s="30"/>
      <c r="K122" s="7"/>
    </row>
    <row r="123" spans="1:11" ht="27" customHeight="1">
      <c r="A123" s="40" t="s">
        <v>460</v>
      </c>
      <c r="B123" s="39" t="s">
        <v>208</v>
      </c>
      <c r="C123" s="32" t="s">
        <v>340</v>
      </c>
      <c r="D123" s="14" t="s">
        <v>14</v>
      </c>
      <c r="E123" s="60">
        <v>1</v>
      </c>
      <c r="F123" s="65"/>
      <c r="G123" s="62">
        <f>E123*F123</f>
        <v>0</v>
      </c>
      <c r="H123" s="59"/>
      <c r="I123" s="30"/>
      <c r="K123" s="7"/>
    </row>
    <row r="124" spans="1:11" ht="15" customHeight="1">
      <c r="A124" s="40" t="s">
        <v>201</v>
      </c>
      <c r="B124" s="28" t="s">
        <v>209</v>
      </c>
      <c r="C124" s="32" t="s">
        <v>141</v>
      </c>
      <c r="D124" s="33" t="s">
        <v>285</v>
      </c>
      <c r="E124" s="60">
        <v>30</v>
      </c>
      <c r="F124" s="66"/>
      <c r="G124" s="65"/>
      <c r="H124" s="66">
        <f>E124*F124</f>
        <v>0</v>
      </c>
      <c r="I124" s="30"/>
      <c r="K124" s="7"/>
    </row>
    <row r="125" spans="1:11" ht="39" customHeight="1">
      <c r="A125" s="40" t="s">
        <v>202</v>
      </c>
      <c r="B125" s="39" t="s">
        <v>210</v>
      </c>
      <c r="C125" s="32" t="s">
        <v>398</v>
      </c>
      <c r="D125" s="14" t="s">
        <v>285</v>
      </c>
      <c r="E125" s="60">
        <v>30</v>
      </c>
      <c r="F125" s="63"/>
      <c r="G125" s="62">
        <f>E125*F125</f>
        <v>0</v>
      </c>
      <c r="H125" s="63"/>
      <c r="I125" s="30"/>
      <c r="K125" s="7"/>
    </row>
    <row r="126" spans="1:11" ht="25.5">
      <c r="A126" s="27" t="s">
        <v>223</v>
      </c>
      <c r="B126" s="28" t="s">
        <v>211</v>
      </c>
      <c r="C126" s="34" t="s">
        <v>142</v>
      </c>
      <c r="D126" s="14" t="s">
        <v>14</v>
      </c>
      <c r="E126" s="60">
        <v>1</v>
      </c>
      <c r="F126" s="59"/>
      <c r="G126" s="62"/>
      <c r="H126" s="66">
        <f>E126*F126</f>
        <v>0</v>
      </c>
      <c r="I126" s="30"/>
      <c r="K126" s="7"/>
    </row>
    <row r="127" spans="1:11" ht="25.5">
      <c r="A127" s="27" t="s">
        <v>226</v>
      </c>
      <c r="B127" s="39" t="s">
        <v>212</v>
      </c>
      <c r="C127" s="32" t="s">
        <v>638</v>
      </c>
      <c r="D127" s="14" t="s">
        <v>14</v>
      </c>
      <c r="E127" s="67">
        <v>1</v>
      </c>
      <c r="F127" s="59"/>
      <c r="G127" s="62">
        <f>E127*F127</f>
        <v>0</v>
      </c>
      <c r="H127" s="66"/>
      <c r="I127" s="30"/>
      <c r="K127" s="7"/>
    </row>
    <row r="128" spans="1:11" ht="15" customHeight="1">
      <c r="A128" s="27" t="s">
        <v>461</v>
      </c>
      <c r="B128" s="28" t="s">
        <v>213</v>
      </c>
      <c r="C128" s="32" t="s">
        <v>143</v>
      </c>
      <c r="D128" s="33" t="s">
        <v>14</v>
      </c>
      <c r="E128" s="60">
        <v>1</v>
      </c>
      <c r="F128" s="63"/>
      <c r="G128" s="62"/>
      <c r="H128" s="66">
        <f>E128*F128</f>
        <v>0</v>
      </c>
      <c r="I128" s="30"/>
      <c r="K128" s="7"/>
    </row>
    <row r="129" spans="1:11" ht="39.75" customHeight="1">
      <c r="A129" s="27" t="s">
        <v>462</v>
      </c>
      <c r="B129" s="39" t="s">
        <v>214</v>
      </c>
      <c r="C129" s="32" t="s">
        <v>341</v>
      </c>
      <c r="D129" s="14" t="s">
        <v>14</v>
      </c>
      <c r="E129" s="60">
        <v>1</v>
      </c>
      <c r="F129" s="59"/>
      <c r="G129" s="62">
        <f>E129*F129</f>
        <v>0</v>
      </c>
      <c r="H129" s="62"/>
      <c r="I129" s="30"/>
      <c r="K129" s="7"/>
    </row>
    <row r="130" spans="1:11" ht="26.25" customHeight="1">
      <c r="A130" s="27" t="s">
        <v>463</v>
      </c>
      <c r="B130" s="28" t="s">
        <v>215</v>
      </c>
      <c r="C130" s="32" t="s">
        <v>144</v>
      </c>
      <c r="D130" s="33" t="s">
        <v>14</v>
      </c>
      <c r="E130" s="60">
        <v>2</v>
      </c>
      <c r="F130" s="59"/>
      <c r="G130" s="62"/>
      <c r="H130" s="66">
        <f>E130*F130</f>
        <v>0</v>
      </c>
      <c r="I130" s="30"/>
      <c r="K130" s="7"/>
    </row>
    <row r="131" spans="1:11" ht="51.75" customHeight="1">
      <c r="A131" s="27" t="s">
        <v>464</v>
      </c>
      <c r="B131" s="39" t="s">
        <v>216</v>
      </c>
      <c r="C131" s="32" t="s">
        <v>397</v>
      </c>
      <c r="D131" s="14" t="s">
        <v>14</v>
      </c>
      <c r="E131" s="60">
        <v>2</v>
      </c>
      <c r="F131" s="59"/>
      <c r="G131" s="62">
        <f>E131*F131</f>
        <v>0</v>
      </c>
      <c r="H131" s="62"/>
      <c r="I131" s="30"/>
      <c r="K131" s="7"/>
    </row>
    <row r="132" spans="1:11" ht="15" customHeight="1">
      <c r="A132" s="27" t="s">
        <v>465</v>
      </c>
      <c r="B132" s="28" t="s">
        <v>217</v>
      </c>
      <c r="C132" s="32" t="s">
        <v>145</v>
      </c>
      <c r="D132" s="33" t="s">
        <v>14</v>
      </c>
      <c r="E132" s="60">
        <v>4</v>
      </c>
      <c r="F132" s="63"/>
      <c r="G132" s="65"/>
      <c r="H132" s="66">
        <f>E132*F132</f>
        <v>0</v>
      </c>
      <c r="I132" s="30"/>
      <c r="K132" s="7"/>
    </row>
    <row r="133" spans="1:11" ht="38.25">
      <c r="A133" s="27" t="s">
        <v>466</v>
      </c>
      <c r="B133" s="39" t="s">
        <v>218</v>
      </c>
      <c r="C133" s="29" t="s">
        <v>639</v>
      </c>
      <c r="D133" s="14" t="s">
        <v>14</v>
      </c>
      <c r="E133" s="67">
        <v>4</v>
      </c>
      <c r="F133" s="59"/>
      <c r="G133" s="62">
        <f>E133*F133</f>
        <v>0</v>
      </c>
      <c r="H133" s="66"/>
      <c r="I133" s="30"/>
      <c r="K133" s="7"/>
    </row>
    <row r="134" spans="1:11" ht="15" customHeight="1">
      <c r="A134" s="27" t="s">
        <v>235</v>
      </c>
      <c r="B134" s="28" t="s">
        <v>219</v>
      </c>
      <c r="C134" s="32" t="s">
        <v>146</v>
      </c>
      <c r="D134" s="33" t="s">
        <v>14</v>
      </c>
      <c r="E134" s="60">
        <v>18</v>
      </c>
      <c r="F134" s="59"/>
      <c r="G134" s="62"/>
      <c r="H134" s="63">
        <f>E134*F134</f>
        <v>0</v>
      </c>
      <c r="I134" s="30"/>
      <c r="K134" s="7"/>
    </row>
    <row r="135" spans="1:11" ht="38.25">
      <c r="A135" s="40" t="s">
        <v>236</v>
      </c>
      <c r="B135" s="39" t="s">
        <v>220</v>
      </c>
      <c r="C135" s="32" t="s">
        <v>640</v>
      </c>
      <c r="D135" s="14" t="s">
        <v>14</v>
      </c>
      <c r="E135" s="60">
        <v>18</v>
      </c>
      <c r="F135" s="59"/>
      <c r="G135" s="62">
        <f>E135*F135</f>
        <v>0</v>
      </c>
      <c r="H135" s="63"/>
      <c r="I135" s="30"/>
      <c r="K135" s="7"/>
    </row>
    <row r="136" spans="1:11" ht="13.5" customHeight="1">
      <c r="A136" s="27" t="s">
        <v>237</v>
      </c>
      <c r="B136" s="28" t="s">
        <v>490</v>
      </c>
      <c r="C136" s="32" t="s">
        <v>359</v>
      </c>
      <c r="D136" s="33" t="s">
        <v>137</v>
      </c>
      <c r="E136" s="60">
        <v>6</v>
      </c>
      <c r="F136" s="59"/>
      <c r="G136" s="62"/>
      <c r="H136" s="63">
        <f>E136*F136</f>
        <v>0</v>
      </c>
      <c r="I136" s="30"/>
      <c r="K136" s="7"/>
    </row>
    <row r="137" spans="1:11" ht="38.25">
      <c r="A137" s="40" t="s">
        <v>238</v>
      </c>
      <c r="B137" s="39" t="s">
        <v>491</v>
      </c>
      <c r="C137" s="32" t="s">
        <v>401</v>
      </c>
      <c r="D137" s="14" t="s">
        <v>137</v>
      </c>
      <c r="E137" s="60">
        <v>6</v>
      </c>
      <c r="F137" s="59"/>
      <c r="G137" s="62">
        <f>E137*F137</f>
        <v>0</v>
      </c>
      <c r="H137" s="63"/>
      <c r="I137" s="30"/>
      <c r="K137" s="7"/>
    </row>
    <row r="138" spans="1:11" ht="25.5">
      <c r="A138" s="40" t="s">
        <v>239</v>
      </c>
      <c r="B138" s="28" t="s">
        <v>221</v>
      </c>
      <c r="C138" s="32" t="s">
        <v>325</v>
      </c>
      <c r="D138" s="14" t="s">
        <v>14</v>
      </c>
      <c r="E138" s="60">
        <v>1</v>
      </c>
      <c r="F138" s="59"/>
      <c r="G138" s="62"/>
      <c r="H138" s="63">
        <f>E138*F138</f>
        <v>0</v>
      </c>
      <c r="I138" s="30"/>
      <c r="K138" s="7"/>
    </row>
    <row r="139" spans="1:11" ht="38.25">
      <c r="A139" s="40" t="s">
        <v>240</v>
      </c>
      <c r="B139" s="39" t="s">
        <v>222</v>
      </c>
      <c r="C139" s="32" t="s">
        <v>641</v>
      </c>
      <c r="D139" s="14" t="s">
        <v>14</v>
      </c>
      <c r="E139" s="60">
        <v>1</v>
      </c>
      <c r="F139" s="59"/>
      <c r="G139" s="62">
        <f>E139*F139</f>
        <v>0</v>
      </c>
      <c r="H139" s="63"/>
      <c r="I139" s="30"/>
      <c r="K139" s="7"/>
    </row>
    <row r="140" spans="1:11" ht="12" customHeight="1">
      <c r="A140" s="40" t="s">
        <v>467</v>
      </c>
      <c r="B140" s="39" t="s">
        <v>224</v>
      </c>
      <c r="C140" s="32" t="s">
        <v>326</v>
      </c>
      <c r="D140" s="33" t="s">
        <v>14</v>
      </c>
      <c r="E140" s="60">
        <v>2</v>
      </c>
      <c r="F140" s="59"/>
      <c r="G140" s="62"/>
      <c r="H140" s="63">
        <f>E140*F140</f>
        <v>0</v>
      </c>
      <c r="I140" s="30"/>
      <c r="K140" s="7"/>
    </row>
    <row r="141" spans="1:11" ht="38.25">
      <c r="A141" s="40" t="s">
        <v>468</v>
      </c>
      <c r="B141" s="35" t="s">
        <v>225</v>
      </c>
      <c r="C141" s="32" t="s">
        <v>399</v>
      </c>
      <c r="D141" s="14" t="s">
        <v>14</v>
      </c>
      <c r="E141" s="60">
        <v>2</v>
      </c>
      <c r="F141" s="59"/>
      <c r="G141" s="62">
        <f>E141*F141</f>
        <v>0</v>
      </c>
      <c r="H141" s="63"/>
      <c r="I141" s="30"/>
      <c r="K141" s="7"/>
    </row>
    <row r="142" spans="1:11" ht="12.75">
      <c r="A142" s="40" t="s">
        <v>241</v>
      </c>
      <c r="B142" s="35" t="s">
        <v>469</v>
      </c>
      <c r="C142" s="32" t="s">
        <v>135</v>
      </c>
      <c r="D142" s="33" t="s">
        <v>14</v>
      </c>
      <c r="E142" s="60">
        <v>2</v>
      </c>
      <c r="F142" s="63"/>
      <c r="G142" s="62"/>
      <c r="H142" s="63">
        <f>E142*F142</f>
        <v>0</v>
      </c>
      <c r="I142" s="30"/>
      <c r="K142" s="7"/>
    </row>
    <row r="143" spans="1:11" ht="38.25">
      <c r="A143" s="40" t="s">
        <v>470</v>
      </c>
      <c r="B143" s="35" t="s">
        <v>471</v>
      </c>
      <c r="C143" s="32" t="s">
        <v>642</v>
      </c>
      <c r="D143" s="14" t="s">
        <v>14</v>
      </c>
      <c r="E143" s="60">
        <v>2</v>
      </c>
      <c r="F143" s="59"/>
      <c r="G143" s="62">
        <f>E143*F143</f>
        <v>0</v>
      </c>
      <c r="H143" s="63"/>
      <c r="I143" s="30"/>
      <c r="K143" s="7"/>
    </row>
    <row r="144" spans="1:11" ht="25.5">
      <c r="A144" s="40" t="s">
        <v>472</v>
      </c>
      <c r="B144" s="39" t="s">
        <v>473</v>
      </c>
      <c r="C144" s="32" t="s">
        <v>328</v>
      </c>
      <c r="D144" s="33" t="s">
        <v>14</v>
      </c>
      <c r="E144" s="60">
        <v>2</v>
      </c>
      <c r="F144" s="59"/>
      <c r="G144" s="62"/>
      <c r="H144" s="63">
        <f>E144*F144</f>
        <v>0</v>
      </c>
      <c r="I144" s="30"/>
      <c r="K144" s="7"/>
    </row>
    <row r="145" spans="1:11" ht="51">
      <c r="A145" s="40" t="s">
        <v>474</v>
      </c>
      <c r="B145" s="35" t="s">
        <v>475</v>
      </c>
      <c r="C145" s="32" t="s">
        <v>336</v>
      </c>
      <c r="D145" s="14" t="s">
        <v>14</v>
      </c>
      <c r="E145" s="60">
        <v>2</v>
      </c>
      <c r="F145" s="59"/>
      <c r="G145" s="62">
        <f>E145*F145</f>
        <v>0</v>
      </c>
      <c r="H145" s="63"/>
      <c r="I145" s="30"/>
      <c r="K145" s="7"/>
    </row>
    <row r="146" spans="1:11" ht="12.75">
      <c r="A146" s="40" t="s">
        <v>476</v>
      </c>
      <c r="B146" s="35" t="s">
        <v>477</v>
      </c>
      <c r="C146" s="41" t="s">
        <v>298</v>
      </c>
      <c r="D146" s="14" t="s">
        <v>15</v>
      </c>
      <c r="E146" s="14">
        <v>360</v>
      </c>
      <c r="F146" s="16"/>
      <c r="G146" s="80"/>
      <c r="H146" s="12">
        <f>E146*F146</f>
        <v>0</v>
      </c>
      <c r="I146" s="30"/>
      <c r="K146" s="7"/>
    </row>
    <row r="147" spans="1:11" ht="51">
      <c r="A147" s="40" t="s">
        <v>478</v>
      </c>
      <c r="B147" s="35" t="s">
        <v>479</v>
      </c>
      <c r="C147" s="41" t="s">
        <v>417</v>
      </c>
      <c r="D147" s="14" t="s">
        <v>15</v>
      </c>
      <c r="E147" s="10">
        <v>360</v>
      </c>
      <c r="F147" s="16"/>
      <c r="G147" s="75">
        <f>E147*F147</f>
        <v>0</v>
      </c>
      <c r="H147" s="9"/>
      <c r="I147" s="30"/>
      <c r="K147" s="7"/>
    </row>
    <row r="148" spans="1:11" ht="12.75">
      <c r="A148" s="40" t="s">
        <v>480</v>
      </c>
      <c r="B148" s="35" t="s">
        <v>481</v>
      </c>
      <c r="C148" s="32" t="s">
        <v>380</v>
      </c>
      <c r="D148" s="33" t="s">
        <v>15</v>
      </c>
      <c r="E148" s="60">
        <v>125</v>
      </c>
      <c r="F148" s="59"/>
      <c r="G148" s="62"/>
      <c r="H148" s="63">
        <f>E148*F148</f>
        <v>0</v>
      </c>
      <c r="I148" s="30"/>
      <c r="K148" s="7"/>
    </row>
    <row r="149" spans="1:11" ht="25.5">
      <c r="A149" s="40" t="s">
        <v>482</v>
      </c>
      <c r="B149" s="35" t="s">
        <v>483</v>
      </c>
      <c r="C149" s="32" t="s">
        <v>416</v>
      </c>
      <c r="D149" s="14" t="s">
        <v>15</v>
      </c>
      <c r="E149" s="60">
        <v>125</v>
      </c>
      <c r="F149" s="59"/>
      <c r="G149" s="62">
        <f>E149*F149</f>
        <v>0</v>
      </c>
      <c r="H149" s="63"/>
      <c r="I149" s="30"/>
      <c r="K149" s="7"/>
    </row>
    <row r="150" spans="1:11" ht="13.5" customHeight="1">
      <c r="A150" s="40" t="s">
        <v>244</v>
      </c>
      <c r="B150" s="39" t="s">
        <v>484</v>
      </c>
      <c r="C150" s="32" t="s">
        <v>330</v>
      </c>
      <c r="D150" s="33" t="s">
        <v>15</v>
      </c>
      <c r="E150" s="60">
        <v>108</v>
      </c>
      <c r="F150" s="59"/>
      <c r="G150" s="62"/>
      <c r="H150" s="63">
        <f>E150*F150</f>
        <v>0</v>
      </c>
      <c r="I150" s="30"/>
      <c r="K150" s="7"/>
    </row>
    <row r="151" spans="1:11" ht="27" customHeight="1">
      <c r="A151" s="40" t="s">
        <v>247</v>
      </c>
      <c r="B151" s="35" t="s">
        <v>485</v>
      </c>
      <c r="C151" s="32" t="s">
        <v>415</v>
      </c>
      <c r="D151" s="14" t="s">
        <v>15</v>
      </c>
      <c r="E151" s="60">
        <v>108</v>
      </c>
      <c r="F151" s="59"/>
      <c r="G151" s="62">
        <f>E151*F151</f>
        <v>0</v>
      </c>
      <c r="H151" s="63"/>
      <c r="I151" s="30"/>
      <c r="K151" s="7"/>
    </row>
    <row r="152" spans="1:11" ht="13.5" customHeight="1">
      <c r="A152" s="27" t="s">
        <v>248</v>
      </c>
      <c r="B152" s="39" t="s">
        <v>486</v>
      </c>
      <c r="C152" s="32" t="s">
        <v>378</v>
      </c>
      <c r="D152" s="33" t="s">
        <v>14</v>
      </c>
      <c r="E152" s="60">
        <v>1</v>
      </c>
      <c r="F152" s="63"/>
      <c r="G152" s="62"/>
      <c r="H152" s="66">
        <f>E152*F152</f>
        <v>0</v>
      </c>
      <c r="I152" s="30"/>
      <c r="K152" s="7"/>
    </row>
    <row r="153" spans="1:11" ht="27" customHeight="1">
      <c r="A153" s="40" t="s">
        <v>249</v>
      </c>
      <c r="B153" s="35" t="s">
        <v>487</v>
      </c>
      <c r="C153" s="32" t="s">
        <v>394</v>
      </c>
      <c r="D153" s="14" t="s">
        <v>14</v>
      </c>
      <c r="E153" s="60">
        <v>1</v>
      </c>
      <c r="F153" s="59"/>
      <c r="G153" s="62">
        <f>E153*F153</f>
        <v>0</v>
      </c>
      <c r="H153" s="62"/>
      <c r="I153" s="30"/>
      <c r="K153" s="7"/>
    </row>
    <row r="154" spans="1:11" ht="12.75">
      <c r="A154" s="40"/>
      <c r="B154" s="35"/>
      <c r="C154" s="47" t="s">
        <v>126</v>
      </c>
      <c r="D154" s="45"/>
      <c r="E154" s="67"/>
      <c r="F154" s="63"/>
      <c r="G154" s="68">
        <f>SUM(G116:G153)</f>
        <v>0</v>
      </c>
      <c r="H154" s="68">
        <f>SUM(H116:H153)</f>
        <v>0</v>
      </c>
      <c r="I154" s="30"/>
      <c r="K154" s="7"/>
    </row>
    <row r="155" spans="1:11" ht="12.75">
      <c r="A155" s="40"/>
      <c r="B155" s="35"/>
      <c r="C155" s="34"/>
      <c r="D155" s="14"/>
      <c r="E155" s="60"/>
      <c r="F155" s="59"/>
      <c r="G155" s="62"/>
      <c r="H155" s="63"/>
      <c r="I155" s="30"/>
      <c r="K155" s="7"/>
    </row>
    <row r="156" spans="1:11" ht="12.75">
      <c r="A156" s="40"/>
      <c r="B156" s="35"/>
      <c r="C156" s="11" t="s">
        <v>124</v>
      </c>
      <c r="D156" s="33"/>
      <c r="E156" s="60"/>
      <c r="F156" s="59"/>
      <c r="G156" s="62"/>
      <c r="H156" s="63"/>
      <c r="I156" s="30"/>
      <c r="K156" s="7"/>
    </row>
    <row r="157" spans="1:11" ht="25.5">
      <c r="A157" s="40" t="s">
        <v>250</v>
      </c>
      <c r="B157" s="35" t="s">
        <v>227</v>
      </c>
      <c r="C157" s="32" t="s">
        <v>288</v>
      </c>
      <c r="D157" s="33" t="s">
        <v>14</v>
      </c>
      <c r="E157" s="60">
        <v>1</v>
      </c>
      <c r="F157" s="61"/>
      <c r="G157" s="62"/>
      <c r="H157" s="63">
        <f>E157*F157</f>
        <v>0</v>
      </c>
      <c r="I157" s="30"/>
      <c r="K157" s="7"/>
    </row>
    <row r="158" spans="1:11" ht="157.5" customHeight="1">
      <c r="A158" s="40" t="s">
        <v>251</v>
      </c>
      <c r="B158" s="35" t="s">
        <v>228</v>
      </c>
      <c r="C158" s="29" t="s">
        <v>694</v>
      </c>
      <c r="D158" s="10" t="s">
        <v>14</v>
      </c>
      <c r="E158" s="64">
        <v>1</v>
      </c>
      <c r="F158" s="65"/>
      <c r="G158" s="65">
        <f>E158*F158</f>
        <v>0</v>
      </c>
      <c r="H158" s="66"/>
      <c r="I158" s="30"/>
      <c r="K158" s="7"/>
    </row>
    <row r="159" spans="1:11" ht="15" customHeight="1">
      <c r="A159" s="40" t="s">
        <v>488</v>
      </c>
      <c r="B159" s="35" t="s">
        <v>229</v>
      </c>
      <c r="C159" s="34" t="s">
        <v>289</v>
      </c>
      <c r="D159" s="33" t="s">
        <v>14</v>
      </c>
      <c r="E159" s="14">
        <v>2</v>
      </c>
      <c r="F159" s="15"/>
      <c r="G159" s="80"/>
      <c r="H159" s="12">
        <f>E159*F159</f>
        <v>0</v>
      </c>
      <c r="I159" s="30"/>
      <c r="K159" s="7"/>
    </row>
    <row r="160" spans="1:11" ht="51">
      <c r="A160" s="40" t="s">
        <v>489</v>
      </c>
      <c r="B160" s="35" t="s">
        <v>230</v>
      </c>
      <c r="C160" s="32" t="s">
        <v>308</v>
      </c>
      <c r="D160" s="14" t="s">
        <v>14</v>
      </c>
      <c r="E160" s="14">
        <v>2</v>
      </c>
      <c r="F160" s="9"/>
      <c r="G160" s="75">
        <f>E160*F160</f>
        <v>0</v>
      </c>
      <c r="H160" s="9"/>
      <c r="I160" s="30"/>
      <c r="K160" s="7"/>
    </row>
    <row r="161" spans="1:11" ht="14.25" customHeight="1">
      <c r="A161" s="40" t="s">
        <v>252</v>
      </c>
      <c r="B161" s="35" t="s">
        <v>231</v>
      </c>
      <c r="C161" s="32" t="s">
        <v>309</v>
      </c>
      <c r="D161" s="33" t="s">
        <v>14</v>
      </c>
      <c r="E161" s="14">
        <v>4</v>
      </c>
      <c r="F161" s="15"/>
      <c r="G161" s="80"/>
      <c r="H161" s="12">
        <f>E161*F161</f>
        <v>0</v>
      </c>
      <c r="I161" s="30"/>
      <c r="K161" s="7"/>
    </row>
    <row r="162" spans="1:11" ht="38.25">
      <c r="A162" s="40" t="s">
        <v>253</v>
      </c>
      <c r="B162" s="35" t="s">
        <v>232</v>
      </c>
      <c r="C162" s="36" t="s">
        <v>310</v>
      </c>
      <c r="D162" s="10" t="s">
        <v>14</v>
      </c>
      <c r="E162" s="10">
        <v>4</v>
      </c>
      <c r="F162" s="9"/>
      <c r="G162" s="75">
        <f>E162*F162</f>
        <v>0</v>
      </c>
      <c r="H162" s="9"/>
      <c r="I162" s="30"/>
      <c r="K162" s="7"/>
    </row>
    <row r="163" spans="1:11" ht="15" customHeight="1">
      <c r="A163" s="40" t="s">
        <v>492</v>
      </c>
      <c r="B163" s="35" t="s">
        <v>233</v>
      </c>
      <c r="C163" s="32" t="s">
        <v>296</v>
      </c>
      <c r="D163" s="33" t="s">
        <v>14</v>
      </c>
      <c r="E163" s="14">
        <v>4</v>
      </c>
      <c r="F163" s="15"/>
      <c r="G163" s="75"/>
      <c r="H163" s="9">
        <f>E163*F163</f>
        <v>0</v>
      </c>
      <c r="I163" s="30"/>
      <c r="K163" s="7"/>
    </row>
    <row r="164" spans="1:11" ht="54" customHeight="1">
      <c r="A164" s="40" t="s">
        <v>493</v>
      </c>
      <c r="B164" s="35" t="s">
        <v>234</v>
      </c>
      <c r="C164" s="32" t="s">
        <v>311</v>
      </c>
      <c r="D164" s="14" t="s">
        <v>14</v>
      </c>
      <c r="E164" s="14">
        <v>4</v>
      </c>
      <c r="F164" s="15"/>
      <c r="G164" s="80">
        <f>E164*F164</f>
        <v>0</v>
      </c>
      <c r="H164" s="12"/>
      <c r="I164" s="30"/>
      <c r="K164" s="7"/>
    </row>
    <row r="165" spans="1:11" ht="13.5" customHeight="1">
      <c r="A165" s="27" t="s">
        <v>494</v>
      </c>
      <c r="B165" s="28" t="s">
        <v>242</v>
      </c>
      <c r="C165" s="32" t="s">
        <v>297</v>
      </c>
      <c r="D165" s="33" t="s">
        <v>14</v>
      </c>
      <c r="E165" s="14">
        <v>4</v>
      </c>
      <c r="F165" s="15"/>
      <c r="G165" s="75"/>
      <c r="H165" s="9">
        <f>E165*F165</f>
        <v>0</v>
      </c>
      <c r="I165" s="30"/>
      <c r="K165" s="7"/>
    </row>
    <row r="166" spans="1:11" ht="54" customHeight="1">
      <c r="A166" s="27" t="s">
        <v>495</v>
      </c>
      <c r="B166" s="39" t="s">
        <v>243</v>
      </c>
      <c r="C166" s="32" t="s">
        <v>312</v>
      </c>
      <c r="D166" s="14" t="s">
        <v>14</v>
      </c>
      <c r="E166" s="14">
        <v>4</v>
      </c>
      <c r="F166" s="15"/>
      <c r="G166" s="80">
        <f>E166*F166</f>
        <v>0</v>
      </c>
      <c r="H166" s="12"/>
      <c r="I166" s="30"/>
      <c r="K166" s="7"/>
    </row>
    <row r="167" spans="1:11" ht="15" customHeight="1">
      <c r="A167" s="27" t="s">
        <v>496</v>
      </c>
      <c r="B167" s="39" t="s">
        <v>497</v>
      </c>
      <c r="C167" s="41" t="s">
        <v>298</v>
      </c>
      <c r="D167" s="14" t="s">
        <v>15</v>
      </c>
      <c r="E167" s="14">
        <v>38</v>
      </c>
      <c r="F167" s="16"/>
      <c r="G167" s="80"/>
      <c r="H167" s="12">
        <f>E167*F167</f>
        <v>0</v>
      </c>
      <c r="I167" s="30"/>
      <c r="K167" s="7"/>
    </row>
    <row r="168" spans="1:11" ht="54" customHeight="1">
      <c r="A168" s="27" t="s">
        <v>498</v>
      </c>
      <c r="B168" s="28" t="s">
        <v>499</v>
      </c>
      <c r="C168" s="41" t="s">
        <v>410</v>
      </c>
      <c r="D168" s="14" t="s">
        <v>15</v>
      </c>
      <c r="E168" s="10">
        <v>38</v>
      </c>
      <c r="F168" s="16"/>
      <c r="G168" s="75">
        <f>E168*F168</f>
        <v>0</v>
      </c>
      <c r="H168" s="9"/>
      <c r="I168" s="30"/>
      <c r="K168" s="7"/>
    </row>
    <row r="169" spans="1:11" ht="15" customHeight="1">
      <c r="A169" s="27" t="s">
        <v>500</v>
      </c>
      <c r="B169" s="39" t="s">
        <v>501</v>
      </c>
      <c r="C169" s="32" t="s">
        <v>380</v>
      </c>
      <c r="D169" s="33" t="s">
        <v>15</v>
      </c>
      <c r="E169" s="60">
        <v>8</v>
      </c>
      <c r="F169" s="59"/>
      <c r="G169" s="62"/>
      <c r="H169" s="63">
        <f>E169*F169</f>
        <v>0</v>
      </c>
      <c r="I169" s="30"/>
      <c r="K169" s="7"/>
    </row>
    <row r="170" spans="1:11" ht="27" customHeight="1">
      <c r="A170" s="27" t="s">
        <v>502</v>
      </c>
      <c r="B170" s="28" t="s">
        <v>503</v>
      </c>
      <c r="C170" s="32" t="s">
        <v>407</v>
      </c>
      <c r="D170" s="14" t="s">
        <v>15</v>
      </c>
      <c r="E170" s="60">
        <v>8</v>
      </c>
      <c r="F170" s="59"/>
      <c r="G170" s="62">
        <f>E170*F170</f>
        <v>0</v>
      </c>
      <c r="H170" s="63"/>
      <c r="I170" s="30"/>
      <c r="K170" s="7"/>
    </row>
    <row r="171" spans="1:11" ht="12.75">
      <c r="A171" s="27"/>
      <c r="B171" s="39"/>
      <c r="C171" s="47" t="s">
        <v>127</v>
      </c>
      <c r="D171" s="45"/>
      <c r="E171" s="67"/>
      <c r="F171" s="63"/>
      <c r="G171" s="68">
        <f>SUM(G157:G170)</f>
        <v>0</v>
      </c>
      <c r="H171" s="68">
        <f>SUM(H157:H170)</f>
        <v>0</v>
      </c>
      <c r="I171" s="30"/>
      <c r="K171" s="7"/>
    </row>
    <row r="172" spans="1:11" ht="12.75">
      <c r="A172" s="27"/>
      <c r="B172" s="28"/>
      <c r="C172" s="58"/>
      <c r="D172" s="33"/>
      <c r="E172" s="60"/>
      <c r="F172" s="59"/>
      <c r="G172" s="68"/>
      <c r="H172" s="68"/>
      <c r="I172" s="30"/>
      <c r="K172" s="7"/>
    </row>
    <row r="173" spans="1:11" ht="12.75">
      <c r="A173" s="40"/>
      <c r="B173" s="35"/>
      <c r="C173" s="11" t="s">
        <v>128</v>
      </c>
      <c r="D173" s="33"/>
      <c r="E173" s="60"/>
      <c r="F173" s="59"/>
      <c r="G173" s="62"/>
      <c r="H173" s="63"/>
      <c r="I173" s="30"/>
      <c r="K173" s="7"/>
    </row>
    <row r="174" spans="1:11" ht="25.5">
      <c r="A174" s="27" t="s">
        <v>504</v>
      </c>
      <c r="B174" s="39" t="s">
        <v>505</v>
      </c>
      <c r="C174" s="32" t="s">
        <v>288</v>
      </c>
      <c r="D174" s="33" t="s">
        <v>14</v>
      </c>
      <c r="E174" s="60">
        <v>1</v>
      </c>
      <c r="F174" s="61"/>
      <c r="G174" s="62"/>
      <c r="H174" s="63">
        <f>E174*F174</f>
        <v>0</v>
      </c>
      <c r="I174" s="30"/>
      <c r="K174" s="7"/>
    </row>
    <row r="175" spans="1:11" ht="159" customHeight="1">
      <c r="A175" s="27" t="s">
        <v>506</v>
      </c>
      <c r="B175" s="28" t="s">
        <v>507</v>
      </c>
      <c r="C175" s="29" t="s">
        <v>695</v>
      </c>
      <c r="D175" s="10" t="s">
        <v>14</v>
      </c>
      <c r="E175" s="64">
        <v>1</v>
      </c>
      <c r="F175" s="65"/>
      <c r="G175" s="65">
        <f>E175*F175</f>
        <v>0</v>
      </c>
      <c r="H175" s="66"/>
      <c r="I175" s="30"/>
      <c r="K175" s="7"/>
    </row>
    <row r="176" spans="1:11" ht="12.75">
      <c r="A176" s="27" t="s">
        <v>248</v>
      </c>
      <c r="B176" s="28" t="s">
        <v>229</v>
      </c>
      <c r="C176" s="34" t="s">
        <v>289</v>
      </c>
      <c r="D176" s="33" t="s">
        <v>14</v>
      </c>
      <c r="E176" s="14">
        <v>2</v>
      </c>
      <c r="F176" s="15"/>
      <c r="G176" s="80"/>
      <c r="H176" s="12">
        <f>E176*F176</f>
        <v>0</v>
      </c>
      <c r="I176" s="30"/>
      <c r="K176" s="7"/>
    </row>
    <row r="177" spans="1:11" ht="51">
      <c r="A177" s="27" t="s">
        <v>249</v>
      </c>
      <c r="B177" s="28" t="s">
        <v>230</v>
      </c>
      <c r="C177" s="32" t="s">
        <v>313</v>
      </c>
      <c r="D177" s="14" t="s">
        <v>14</v>
      </c>
      <c r="E177" s="14">
        <v>2</v>
      </c>
      <c r="F177" s="9"/>
      <c r="G177" s="75">
        <f>E177*F177</f>
        <v>0</v>
      </c>
      <c r="H177" s="9"/>
      <c r="I177" s="30"/>
      <c r="K177" s="7"/>
    </row>
    <row r="178" spans="1:11" ht="15" customHeight="1">
      <c r="A178" s="27" t="s">
        <v>250</v>
      </c>
      <c r="B178" s="28" t="s">
        <v>231</v>
      </c>
      <c r="C178" s="32" t="s">
        <v>290</v>
      </c>
      <c r="D178" s="33" t="s">
        <v>14</v>
      </c>
      <c r="E178" s="14">
        <v>4</v>
      </c>
      <c r="F178" s="15"/>
      <c r="G178" s="80"/>
      <c r="H178" s="12">
        <f>E178*F178</f>
        <v>0</v>
      </c>
      <c r="I178" s="30"/>
      <c r="K178" s="7"/>
    </row>
    <row r="179" spans="1:11" ht="38.25">
      <c r="A179" s="27" t="s">
        <v>251</v>
      </c>
      <c r="B179" s="39" t="s">
        <v>232</v>
      </c>
      <c r="C179" s="36" t="s">
        <v>314</v>
      </c>
      <c r="D179" s="10" t="s">
        <v>14</v>
      </c>
      <c r="E179" s="10">
        <v>4</v>
      </c>
      <c r="F179" s="9"/>
      <c r="G179" s="75">
        <f>E179*F179</f>
        <v>0</v>
      </c>
      <c r="H179" s="9"/>
      <c r="I179" s="30"/>
      <c r="K179" s="7"/>
    </row>
    <row r="180" spans="1:11" ht="15" customHeight="1">
      <c r="A180" s="27" t="s">
        <v>252</v>
      </c>
      <c r="B180" s="28" t="s">
        <v>242</v>
      </c>
      <c r="C180" s="32" t="s">
        <v>296</v>
      </c>
      <c r="D180" s="33" t="s">
        <v>14</v>
      </c>
      <c r="E180" s="14">
        <v>2</v>
      </c>
      <c r="F180" s="15"/>
      <c r="G180" s="75"/>
      <c r="H180" s="9">
        <f>E180*F180</f>
        <v>0</v>
      </c>
      <c r="I180" s="30"/>
      <c r="K180" s="7"/>
    </row>
    <row r="181" spans="1:11" ht="51">
      <c r="A181" s="27" t="s">
        <v>253</v>
      </c>
      <c r="B181" s="39" t="s">
        <v>243</v>
      </c>
      <c r="C181" s="32" t="s">
        <v>647</v>
      </c>
      <c r="D181" s="14" t="s">
        <v>14</v>
      </c>
      <c r="E181" s="14">
        <v>2</v>
      </c>
      <c r="F181" s="15"/>
      <c r="G181" s="80">
        <f>E181*F181</f>
        <v>0</v>
      </c>
      <c r="H181" s="12"/>
      <c r="I181" s="30"/>
      <c r="K181" s="7"/>
    </row>
    <row r="182" spans="1:11" ht="12.75">
      <c r="A182" s="27" t="s">
        <v>508</v>
      </c>
      <c r="B182" s="39" t="s">
        <v>509</v>
      </c>
      <c r="C182" s="32" t="s">
        <v>297</v>
      </c>
      <c r="D182" s="33">
        <v>2</v>
      </c>
      <c r="E182" s="14">
        <v>3</v>
      </c>
      <c r="F182" s="15"/>
      <c r="G182" s="75"/>
      <c r="H182" s="9">
        <f>E182*F182</f>
        <v>0</v>
      </c>
      <c r="I182" s="30"/>
      <c r="K182" s="7"/>
    </row>
    <row r="183" spans="1:11" ht="51">
      <c r="A183" s="27" t="s">
        <v>510</v>
      </c>
      <c r="B183" s="31" t="s">
        <v>511</v>
      </c>
      <c r="C183" s="32" t="s">
        <v>650</v>
      </c>
      <c r="D183" s="14">
        <v>2</v>
      </c>
      <c r="E183" s="14">
        <v>3</v>
      </c>
      <c r="F183" s="15"/>
      <c r="G183" s="80">
        <f>E183*F183</f>
        <v>0</v>
      </c>
      <c r="H183" s="12"/>
      <c r="I183" s="30"/>
      <c r="K183" s="7"/>
    </row>
    <row r="184" spans="1:11" ht="12.75">
      <c r="A184" s="27" t="s">
        <v>512</v>
      </c>
      <c r="B184" s="39" t="s">
        <v>513</v>
      </c>
      <c r="C184" s="41" t="s">
        <v>298</v>
      </c>
      <c r="D184" s="14" t="s">
        <v>15</v>
      </c>
      <c r="E184" s="14">
        <v>16</v>
      </c>
      <c r="F184" s="16"/>
      <c r="G184" s="80"/>
      <c r="H184" s="12">
        <f>E184*F184</f>
        <v>0</v>
      </c>
      <c r="I184" s="30"/>
      <c r="K184" s="7"/>
    </row>
    <row r="185" spans="1:11" ht="51">
      <c r="A185" s="27" t="s">
        <v>514</v>
      </c>
      <c r="B185" s="31" t="s">
        <v>515</v>
      </c>
      <c r="C185" s="41" t="s">
        <v>409</v>
      </c>
      <c r="D185" s="14" t="s">
        <v>15</v>
      </c>
      <c r="E185" s="10">
        <v>16</v>
      </c>
      <c r="F185" s="16"/>
      <c r="G185" s="75">
        <f>E185*F185</f>
        <v>0</v>
      </c>
      <c r="H185" s="9"/>
      <c r="I185" s="30"/>
      <c r="K185" s="7"/>
    </row>
    <row r="186" spans="1:11" ht="12.75">
      <c r="A186" s="40" t="s">
        <v>516</v>
      </c>
      <c r="B186" s="39" t="s">
        <v>517</v>
      </c>
      <c r="C186" s="32" t="s">
        <v>302</v>
      </c>
      <c r="D186" s="33" t="s">
        <v>14</v>
      </c>
      <c r="E186" s="14">
        <v>2</v>
      </c>
      <c r="F186" s="77"/>
      <c r="G186" s="75"/>
      <c r="H186" s="9">
        <f>E186*F186</f>
        <v>0</v>
      </c>
      <c r="I186" s="30"/>
      <c r="K186" s="7"/>
    </row>
    <row r="187" spans="1:11" ht="38.25">
      <c r="A187" s="40" t="s">
        <v>518</v>
      </c>
      <c r="B187" s="31" t="s">
        <v>519</v>
      </c>
      <c r="C187" s="32" t="s">
        <v>651</v>
      </c>
      <c r="D187" s="14" t="s">
        <v>14</v>
      </c>
      <c r="E187" s="14">
        <v>2</v>
      </c>
      <c r="F187" s="80"/>
      <c r="G187" s="80">
        <f>E187*F187</f>
        <v>0</v>
      </c>
      <c r="H187" s="12"/>
      <c r="I187" s="30"/>
      <c r="K187" s="7"/>
    </row>
    <row r="188" spans="1:11" ht="12.75">
      <c r="A188" s="40" t="s">
        <v>520</v>
      </c>
      <c r="B188" s="39" t="s">
        <v>245</v>
      </c>
      <c r="C188" s="32" t="s">
        <v>305</v>
      </c>
      <c r="D188" s="14" t="s">
        <v>285</v>
      </c>
      <c r="E188" s="14">
        <v>5</v>
      </c>
      <c r="F188" s="15"/>
      <c r="G188" s="75"/>
      <c r="H188" s="9">
        <f>E188*F188</f>
        <v>0</v>
      </c>
      <c r="I188" s="30"/>
      <c r="K188" s="7"/>
    </row>
    <row r="189" spans="1:11" ht="38.25">
      <c r="A189" s="40" t="s">
        <v>521</v>
      </c>
      <c r="B189" s="31" t="s">
        <v>246</v>
      </c>
      <c r="C189" s="32" t="s">
        <v>652</v>
      </c>
      <c r="D189" s="14" t="s">
        <v>285</v>
      </c>
      <c r="E189" s="14">
        <v>5</v>
      </c>
      <c r="F189" s="9"/>
      <c r="G189" s="75">
        <f>E189*F189</f>
        <v>0</v>
      </c>
      <c r="H189" s="9"/>
      <c r="I189" s="30"/>
      <c r="K189" s="7"/>
    </row>
    <row r="190" spans="1:11" ht="12.75">
      <c r="A190" s="84" t="s">
        <v>522</v>
      </c>
      <c r="B190" s="39" t="s">
        <v>523</v>
      </c>
      <c r="C190" s="32" t="s">
        <v>653</v>
      </c>
      <c r="D190" s="14" t="s">
        <v>14</v>
      </c>
      <c r="E190" s="14">
        <v>9</v>
      </c>
      <c r="F190" s="15"/>
      <c r="G190" s="75"/>
      <c r="H190" s="9">
        <f>E190*F190</f>
        <v>0</v>
      </c>
      <c r="I190" s="30"/>
      <c r="K190" s="7"/>
    </row>
    <row r="191" spans="1:11" ht="51">
      <c r="A191" s="84" t="s">
        <v>524</v>
      </c>
      <c r="B191" s="31" t="s">
        <v>525</v>
      </c>
      <c r="C191" s="32" t="s">
        <v>654</v>
      </c>
      <c r="D191" s="14" t="s">
        <v>14</v>
      </c>
      <c r="E191" s="14">
        <v>9</v>
      </c>
      <c r="F191" s="9"/>
      <c r="G191" s="75">
        <f>E191*F191</f>
        <v>0</v>
      </c>
      <c r="H191" s="9"/>
      <c r="I191" s="30"/>
      <c r="K191" s="7"/>
    </row>
    <row r="192" spans="1:11" ht="15" customHeight="1">
      <c r="A192" s="84" t="s">
        <v>526</v>
      </c>
      <c r="B192" s="39" t="s">
        <v>527</v>
      </c>
      <c r="C192" s="32" t="s">
        <v>380</v>
      </c>
      <c r="D192" s="33" t="s">
        <v>15</v>
      </c>
      <c r="E192" s="60">
        <v>7</v>
      </c>
      <c r="F192" s="59"/>
      <c r="G192" s="62"/>
      <c r="H192" s="63">
        <f>E192*F192</f>
        <v>0</v>
      </c>
      <c r="I192" s="30"/>
      <c r="K192" s="7"/>
    </row>
    <row r="193" spans="1:11" ht="27" customHeight="1">
      <c r="A193" s="84" t="s">
        <v>528</v>
      </c>
      <c r="B193" s="31" t="s">
        <v>529</v>
      </c>
      <c r="C193" s="32" t="s">
        <v>408</v>
      </c>
      <c r="D193" s="14" t="s">
        <v>15</v>
      </c>
      <c r="E193" s="60">
        <v>7</v>
      </c>
      <c r="F193" s="59"/>
      <c r="G193" s="62">
        <f>E193*F193</f>
        <v>0</v>
      </c>
      <c r="H193" s="63"/>
      <c r="I193" s="30"/>
      <c r="K193" s="7"/>
    </row>
    <row r="194" spans="1:11" ht="12.75">
      <c r="A194" s="40"/>
      <c r="B194" s="39"/>
      <c r="C194" s="47" t="s">
        <v>129</v>
      </c>
      <c r="D194" s="45"/>
      <c r="E194" s="67"/>
      <c r="F194" s="63"/>
      <c r="G194" s="68">
        <f>SUM(G174:G193)</f>
        <v>0</v>
      </c>
      <c r="H194" s="68">
        <f>SUM(H174:H193)</f>
        <v>0</v>
      </c>
      <c r="I194" s="30"/>
      <c r="K194" s="7"/>
    </row>
    <row r="195" spans="1:11" ht="12.75">
      <c r="A195" s="40"/>
      <c r="B195" s="31"/>
      <c r="C195" s="58"/>
      <c r="D195" s="33"/>
      <c r="E195" s="60"/>
      <c r="F195" s="59"/>
      <c r="G195" s="68"/>
      <c r="H195" s="68"/>
      <c r="I195" s="30"/>
      <c r="K195" s="7"/>
    </row>
    <row r="196" spans="1:11" ht="12.75">
      <c r="A196" s="84"/>
      <c r="B196" s="39"/>
      <c r="C196" s="11" t="s">
        <v>317</v>
      </c>
      <c r="D196" s="33"/>
      <c r="E196" s="60"/>
      <c r="F196" s="59"/>
      <c r="G196" s="68"/>
      <c r="H196" s="68"/>
      <c r="I196" s="30"/>
      <c r="K196" s="7"/>
    </row>
    <row r="197" spans="1:11" ht="25.5">
      <c r="A197" s="84" t="s">
        <v>530</v>
      </c>
      <c r="B197" s="39" t="s">
        <v>531</v>
      </c>
      <c r="C197" s="32" t="s">
        <v>288</v>
      </c>
      <c r="D197" s="33" t="s">
        <v>14</v>
      </c>
      <c r="E197" s="60">
        <v>1</v>
      </c>
      <c r="F197" s="61"/>
      <c r="G197" s="62"/>
      <c r="H197" s="63">
        <f>E197*F197</f>
        <v>0</v>
      </c>
      <c r="I197" s="30"/>
      <c r="K197" s="7"/>
    </row>
    <row r="198" spans="1:11" ht="157.5" customHeight="1">
      <c r="A198" s="84" t="s">
        <v>532</v>
      </c>
      <c r="B198" s="31" t="s">
        <v>533</v>
      </c>
      <c r="C198" s="29" t="s">
        <v>696</v>
      </c>
      <c r="D198" s="10" t="s">
        <v>14</v>
      </c>
      <c r="E198" s="64">
        <v>1</v>
      </c>
      <c r="F198" s="65"/>
      <c r="G198" s="65">
        <f>E198*F198</f>
        <v>0</v>
      </c>
      <c r="H198" s="66"/>
      <c r="I198" s="30"/>
      <c r="K198" s="7"/>
    </row>
    <row r="199" spans="1:11" ht="15.75" customHeight="1">
      <c r="A199" s="84" t="s">
        <v>534</v>
      </c>
      <c r="B199" s="39" t="s">
        <v>535</v>
      </c>
      <c r="C199" s="34" t="s">
        <v>289</v>
      </c>
      <c r="D199" s="33" t="s">
        <v>14</v>
      </c>
      <c r="E199" s="14">
        <v>2</v>
      </c>
      <c r="F199" s="15"/>
      <c r="G199" s="80"/>
      <c r="H199" s="12">
        <f>E199*F199</f>
        <v>0</v>
      </c>
      <c r="I199" s="30"/>
      <c r="K199" s="7"/>
    </row>
    <row r="200" spans="1:11" ht="51">
      <c r="A200" s="84" t="s">
        <v>536</v>
      </c>
      <c r="B200" s="31" t="s">
        <v>537</v>
      </c>
      <c r="C200" s="32" t="s">
        <v>292</v>
      </c>
      <c r="D200" s="14" t="s">
        <v>14</v>
      </c>
      <c r="E200" s="14">
        <v>2</v>
      </c>
      <c r="F200" s="9"/>
      <c r="G200" s="75">
        <f>E200*F200</f>
        <v>0</v>
      </c>
      <c r="H200" s="9"/>
      <c r="I200" s="30"/>
      <c r="K200" s="7"/>
    </row>
    <row r="201" spans="1:11" ht="13.5" customHeight="1">
      <c r="A201" s="84" t="s">
        <v>538</v>
      </c>
      <c r="B201" s="39" t="s">
        <v>539</v>
      </c>
      <c r="C201" s="32" t="s">
        <v>291</v>
      </c>
      <c r="D201" s="33" t="s">
        <v>14</v>
      </c>
      <c r="E201" s="14">
        <v>4</v>
      </c>
      <c r="F201" s="15"/>
      <c r="G201" s="80"/>
      <c r="H201" s="12">
        <f>E201*F201</f>
        <v>0</v>
      </c>
      <c r="I201" s="30"/>
      <c r="K201" s="7"/>
    </row>
    <row r="202" spans="1:11" ht="38.25">
      <c r="A202" s="84" t="s">
        <v>540</v>
      </c>
      <c r="B202" s="31" t="s">
        <v>541</v>
      </c>
      <c r="C202" s="36" t="s">
        <v>294</v>
      </c>
      <c r="D202" s="10" t="s">
        <v>14</v>
      </c>
      <c r="E202" s="10">
        <v>4</v>
      </c>
      <c r="F202" s="9"/>
      <c r="G202" s="75">
        <f>E202*F202</f>
        <v>0</v>
      </c>
      <c r="H202" s="9"/>
      <c r="I202" s="30"/>
      <c r="K202" s="7"/>
    </row>
    <row r="203" spans="1:11" ht="14.25" customHeight="1">
      <c r="A203" s="84" t="s">
        <v>542</v>
      </c>
      <c r="B203" s="39" t="s">
        <v>543</v>
      </c>
      <c r="C203" s="32" t="s">
        <v>293</v>
      </c>
      <c r="D203" s="33" t="s">
        <v>14</v>
      </c>
      <c r="E203" s="14">
        <v>4</v>
      </c>
      <c r="F203" s="15"/>
      <c r="G203" s="80"/>
      <c r="H203" s="12">
        <f>E203*F203</f>
        <v>0</v>
      </c>
      <c r="I203" s="30"/>
      <c r="K203" s="7"/>
    </row>
    <row r="204" spans="1:11" ht="38.25">
      <c r="A204" s="84" t="s">
        <v>544</v>
      </c>
      <c r="B204" s="31" t="s">
        <v>545</v>
      </c>
      <c r="C204" s="36" t="s">
        <v>295</v>
      </c>
      <c r="D204" s="10" t="s">
        <v>14</v>
      </c>
      <c r="E204" s="10">
        <v>4</v>
      </c>
      <c r="F204" s="9"/>
      <c r="G204" s="75">
        <f>E204*F204</f>
        <v>0</v>
      </c>
      <c r="H204" s="9"/>
      <c r="I204" s="30"/>
      <c r="K204" s="7"/>
    </row>
    <row r="205" spans="1:11" ht="12.75">
      <c r="A205" s="84" t="s">
        <v>546</v>
      </c>
      <c r="B205" s="39" t="s">
        <v>547</v>
      </c>
      <c r="C205" s="32" t="s">
        <v>296</v>
      </c>
      <c r="D205" s="33" t="s">
        <v>14</v>
      </c>
      <c r="E205" s="14">
        <v>6</v>
      </c>
      <c r="F205" s="15"/>
      <c r="G205" s="75"/>
      <c r="H205" s="9">
        <f>E205*F205</f>
        <v>0</v>
      </c>
      <c r="I205" s="30"/>
      <c r="K205" s="7"/>
    </row>
    <row r="206" spans="1:11" ht="51">
      <c r="A206" s="84" t="s">
        <v>548</v>
      </c>
      <c r="B206" s="31" t="s">
        <v>549</v>
      </c>
      <c r="C206" s="32" t="s">
        <v>316</v>
      </c>
      <c r="D206" s="14" t="s">
        <v>14</v>
      </c>
      <c r="E206" s="14">
        <v>6</v>
      </c>
      <c r="F206" s="15"/>
      <c r="G206" s="80">
        <f>E206*F206</f>
        <v>0</v>
      </c>
      <c r="H206" s="12"/>
      <c r="I206" s="30"/>
      <c r="K206" s="7"/>
    </row>
    <row r="207" spans="1:11" ht="12.75">
      <c r="A207" s="84" t="s">
        <v>550</v>
      </c>
      <c r="B207" s="39" t="s">
        <v>551</v>
      </c>
      <c r="C207" s="32" t="s">
        <v>297</v>
      </c>
      <c r="D207" s="33" t="s">
        <v>14</v>
      </c>
      <c r="E207" s="14">
        <v>6</v>
      </c>
      <c r="F207" s="15"/>
      <c r="G207" s="75"/>
      <c r="H207" s="9">
        <f>E207*F207</f>
        <v>0</v>
      </c>
      <c r="I207" s="30"/>
      <c r="K207" s="7"/>
    </row>
    <row r="208" spans="1:11" ht="51">
      <c r="A208" s="84" t="s">
        <v>552</v>
      </c>
      <c r="B208" s="31" t="s">
        <v>553</v>
      </c>
      <c r="C208" s="32" t="s">
        <v>315</v>
      </c>
      <c r="D208" s="14" t="s">
        <v>14</v>
      </c>
      <c r="E208" s="14">
        <v>6</v>
      </c>
      <c r="F208" s="15"/>
      <c r="G208" s="80">
        <f>E208*F208</f>
        <v>0</v>
      </c>
      <c r="H208" s="12"/>
      <c r="I208" s="30"/>
      <c r="K208" s="7"/>
    </row>
    <row r="209" spans="1:11" ht="12.75">
      <c r="A209" s="84" t="s">
        <v>554</v>
      </c>
      <c r="B209" s="28" t="s">
        <v>555</v>
      </c>
      <c r="C209" s="41" t="s">
        <v>298</v>
      </c>
      <c r="D209" s="14" t="s">
        <v>15</v>
      </c>
      <c r="E209" s="14">
        <v>60</v>
      </c>
      <c r="F209" s="16"/>
      <c r="G209" s="80"/>
      <c r="H209" s="12">
        <f>E209*F209</f>
        <v>0</v>
      </c>
      <c r="I209" s="30"/>
      <c r="K209" s="7"/>
    </row>
    <row r="210" spans="1:11" ht="51">
      <c r="A210" s="84" t="s">
        <v>556</v>
      </c>
      <c r="B210" s="31" t="s">
        <v>557</v>
      </c>
      <c r="C210" s="41" t="s">
        <v>411</v>
      </c>
      <c r="D210" s="14" t="s">
        <v>15</v>
      </c>
      <c r="E210" s="10">
        <v>60</v>
      </c>
      <c r="F210" s="16"/>
      <c r="G210" s="75">
        <f>E210*F210</f>
        <v>0</v>
      </c>
      <c r="H210" s="9"/>
      <c r="I210" s="30"/>
      <c r="K210" s="7"/>
    </row>
    <row r="211" spans="1:11" ht="15" customHeight="1">
      <c r="A211" s="84" t="s">
        <v>558</v>
      </c>
      <c r="B211" s="28" t="s">
        <v>559</v>
      </c>
      <c r="C211" s="32" t="s">
        <v>380</v>
      </c>
      <c r="D211" s="33" t="s">
        <v>15</v>
      </c>
      <c r="E211" s="60">
        <v>10</v>
      </c>
      <c r="F211" s="59"/>
      <c r="G211" s="62"/>
      <c r="H211" s="63">
        <f>E211*F211</f>
        <v>0</v>
      </c>
      <c r="I211" s="30"/>
      <c r="K211" s="7"/>
    </row>
    <row r="212" spans="1:11" ht="26.25" customHeight="1">
      <c r="A212" s="84" t="s">
        <v>560</v>
      </c>
      <c r="B212" s="31" t="s">
        <v>561</v>
      </c>
      <c r="C212" s="32" t="s">
        <v>412</v>
      </c>
      <c r="D212" s="14" t="s">
        <v>15</v>
      </c>
      <c r="E212" s="60">
        <v>10</v>
      </c>
      <c r="F212" s="59"/>
      <c r="G212" s="62">
        <f>E212*F212</f>
        <v>0</v>
      </c>
      <c r="H212" s="63"/>
      <c r="I212" s="30"/>
      <c r="K212" s="7"/>
    </row>
    <row r="213" spans="1:11" ht="12.75">
      <c r="A213" s="84"/>
      <c r="B213" s="39"/>
      <c r="C213" s="47" t="s">
        <v>254</v>
      </c>
      <c r="D213" s="45"/>
      <c r="E213" s="67"/>
      <c r="F213" s="63"/>
      <c r="G213" s="68">
        <f>SUM(G197:G212)</f>
        <v>0</v>
      </c>
      <c r="H213" s="68">
        <f>SUM(H197:H212)</f>
        <v>0</v>
      </c>
      <c r="I213" s="30"/>
      <c r="K213" s="7"/>
    </row>
    <row r="214" spans="1:11" ht="12.75">
      <c r="A214" s="84"/>
      <c r="B214" s="31"/>
      <c r="C214" s="47"/>
      <c r="D214" s="33"/>
      <c r="E214" s="60"/>
      <c r="F214" s="59"/>
      <c r="G214" s="68"/>
      <c r="H214" s="68"/>
      <c r="I214" s="30"/>
      <c r="K214" s="7"/>
    </row>
    <row r="215" spans="1:11" ht="12.75">
      <c r="A215" s="40"/>
      <c r="B215" s="56"/>
      <c r="C215" s="11" t="s">
        <v>256</v>
      </c>
      <c r="D215" s="33"/>
      <c r="E215" s="60"/>
      <c r="F215" s="59"/>
      <c r="G215" s="68"/>
      <c r="H215" s="68"/>
      <c r="I215" s="30"/>
      <c r="K215" s="7"/>
    </row>
    <row r="216" spans="1:11" ht="12.75">
      <c r="A216" s="84" t="s">
        <v>562</v>
      </c>
      <c r="B216" s="28" t="s">
        <v>563</v>
      </c>
      <c r="C216" s="16" t="s">
        <v>272</v>
      </c>
      <c r="D216" s="14" t="s">
        <v>14</v>
      </c>
      <c r="E216" s="13">
        <v>1</v>
      </c>
      <c r="F216" s="15"/>
      <c r="G216" s="75"/>
      <c r="H216" s="12">
        <f>E216*F216</f>
        <v>0</v>
      </c>
      <c r="I216" s="30"/>
      <c r="K216" s="7"/>
    </row>
    <row r="217" spans="1:11" ht="38.25">
      <c r="A217" s="84" t="s">
        <v>564</v>
      </c>
      <c r="B217" s="31" t="s">
        <v>565</v>
      </c>
      <c r="C217" s="76" t="s">
        <v>274</v>
      </c>
      <c r="D217" s="14" t="s">
        <v>14</v>
      </c>
      <c r="E217" s="13">
        <v>1</v>
      </c>
      <c r="F217" s="77"/>
      <c r="G217" s="75">
        <f>E217*F217</f>
        <v>0</v>
      </c>
      <c r="H217" s="16"/>
      <c r="I217" s="30"/>
      <c r="K217" s="7"/>
    </row>
    <row r="218" spans="1:11" ht="12.75">
      <c r="A218" s="84" t="s">
        <v>566</v>
      </c>
      <c r="B218" s="39" t="s">
        <v>567</v>
      </c>
      <c r="C218" s="16" t="s">
        <v>273</v>
      </c>
      <c r="D218" s="14" t="s">
        <v>14</v>
      </c>
      <c r="E218" s="13">
        <v>1</v>
      </c>
      <c r="F218" s="15"/>
      <c r="G218" s="75"/>
      <c r="H218" s="9">
        <f>E218*F218</f>
        <v>0</v>
      </c>
      <c r="I218" s="30"/>
      <c r="K218" s="7"/>
    </row>
    <row r="219" spans="1:11" ht="39" customHeight="1">
      <c r="A219" s="84" t="s">
        <v>568</v>
      </c>
      <c r="B219" s="31" t="s">
        <v>569</v>
      </c>
      <c r="C219" s="41" t="s">
        <v>278</v>
      </c>
      <c r="D219" s="14" t="s">
        <v>14</v>
      </c>
      <c r="E219" s="13">
        <v>1</v>
      </c>
      <c r="F219" s="77"/>
      <c r="G219" s="75">
        <f>E219*F219</f>
        <v>0</v>
      </c>
      <c r="H219" s="16"/>
      <c r="I219" s="30"/>
      <c r="K219" s="7"/>
    </row>
    <row r="220" spans="1:11" ht="12.75">
      <c r="A220" s="84" t="s">
        <v>570</v>
      </c>
      <c r="B220" s="28" t="s">
        <v>571</v>
      </c>
      <c r="C220" s="16" t="s">
        <v>275</v>
      </c>
      <c r="D220" s="14" t="s">
        <v>14</v>
      </c>
      <c r="E220" s="14">
        <v>1</v>
      </c>
      <c r="F220" s="15"/>
      <c r="G220" s="75"/>
      <c r="H220" s="9">
        <f>E220*F220</f>
        <v>0</v>
      </c>
      <c r="I220" s="30"/>
      <c r="K220" s="7"/>
    </row>
    <row r="221" spans="1:11" ht="38.25">
      <c r="A221" s="84" t="s">
        <v>572</v>
      </c>
      <c r="B221" s="31" t="s">
        <v>573</v>
      </c>
      <c r="C221" s="41" t="s">
        <v>276</v>
      </c>
      <c r="D221" s="14" t="s">
        <v>14</v>
      </c>
      <c r="E221" s="14">
        <v>1</v>
      </c>
      <c r="F221" s="9"/>
      <c r="G221" s="75">
        <f>E221*F221</f>
        <v>0</v>
      </c>
      <c r="H221" s="78"/>
      <c r="I221" s="30"/>
      <c r="K221" s="7"/>
    </row>
    <row r="222" spans="1:11" ht="12.75">
      <c r="A222" s="84" t="s">
        <v>574</v>
      </c>
      <c r="B222" s="28" t="s">
        <v>575</v>
      </c>
      <c r="C222" s="16" t="s">
        <v>272</v>
      </c>
      <c r="D222" s="14" t="s">
        <v>14</v>
      </c>
      <c r="E222" s="13">
        <v>1</v>
      </c>
      <c r="F222" s="15"/>
      <c r="G222" s="75"/>
      <c r="H222" s="12">
        <f>E222*F222</f>
        <v>0</v>
      </c>
      <c r="I222" s="30"/>
      <c r="K222" s="7"/>
    </row>
    <row r="223" spans="1:11" ht="38.25">
      <c r="A223" s="84" t="s">
        <v>576</v>
      </c>
      <c r="B223" s="31" t="s">
        <v>577</v>
      </c>
      <c r="C223" s="76" t="s">
        <v>277</v>
      </c>
      <c r="D223" s="14" t="s">
        <v>14</v>
      </c>
      <c r="E223" s="13">
        <v>1</v>
      </c>
      <c r="F223" s="77"/>
      <c r="G223" s="75">
        <f>E223*F223</f>
        <v>0</v>
      </c>
      <c r="H223" s="16"/>
      <c r="I223" s="30"/>
      <c r="K223" s="7"/>
    </row>
    <row r="224" spans="1:11" ht="12.75">
      <c r="A224" s="84" t="s">
        <v>578</v>
      </c>
      <c r="B224" s="39" t="s">
        <v>579</v>
      </c>
      <c r="C224" s="16" t="s">
        <v>273</v>
      </c>
      <c r="D224" s="14" t="s">
        <v>14</v>
      </c>
      <c r="E224" s="13">
        <v>1</v>
      </c>
      <c r="F224" s="15"/>
      <c r="G224" s="75"/>
      <c r="H224" s="9">
        <f>E224*F224</f>
        <v>0</v>
      </c>
      <c r="I224" s="30"/>
      <c r="K224" s="7"/>
    </row>
    <row r="225" spans="1:11" ht="37.5" customHeight="1">
      <c r="A225" s="84" t="s">
        <v>580</v>
      </c>
      <c r="B225" s="35" t="s">
        <v>581</v>
      </c>
      <c r="C225" s="41" t="s">
        <v>279</v>
      </c>
      <c r="D225" s="14" t="s">
        <v>14</v>
      </c>
      <c r="E225" s="13">
        <v>1</v>
      </c>
      <c r="F225" s="77"/>
      <c r="G225" s="75">
        <f>E225*F225</f>
        <v>0</v>
      </c>
      <c r="H225" s="16"/>
      <c r="I225" s="30"/>
      <c r="K225" s="7"/>
    </row>
    <row r="226" spans="1:11" ht="12.75">
      <c r="A226" s="85" t="s">
        <v>582</v>
      </c>
      <c r="B226" s="39" t="s">
        <v>583</v>
      </c>
      <c r="C226" s="16" t="s">
        <v>275</v>
      </c>
      <c r="D226" s="14" t="s">
        <v>14</v>
      </c>
      <c r="E226" s="14">
        <v>1</v>
      </c>
      <c r="F226" s="15"/>
      <c r="G226" s="75"/>
      <c r="H226" s="9">
        <f>E226*F226</f>
        <v>0</v>
      </c>
      <c r="I226" s="30"/>
      <c r="K226" s="7"/>
    </row>
    <row r="227" spans="1:11" ht="38.25">
      <c r="A227" s="85" t="s">
        <v>584</v>
      </c>
      <c r="B227" s="35" t="s">
        <v>585</v>
      </c>
      <c r="C227" s="41" t="s">
        <v>280</v>
      </c>
      <c r="D227" s="14" t="s">
        <v>14</v>
      </c>
      <c r="E227" s="14">
        <v>1</v>
      </c>
      <c r="F227" s="9"/>
      <c r="G227" s="75">
        <f>E227*F227</f>
        <v>0</v>
      </c>
      <c r="H227" s="78"/>
      <c r="I227" s="30"/>
      <c r="K227" s="7"/>
    </row>
    <row r="228" spans="1:11" ht="12.75">
      <c r="A228" s="84" t="s">
        <v>586</v>
      </c>
      <c r="B228" s="35" t="s">
        <v>587</v>
      </c>
      <c r="C228" s="16" t="s">
        <v>272</v>
      </c>
      <c r="D228" s="14" t="s">
        <v>14</v>
      </c>
      <c r="E228" s="13">
        <v>1</v>
      </c>
      <c r="F228" s="15"/>
      <c r="G228" s="75"/>
      <c r="H228" s="12">
        <f>E228*F228</f>
        <v>0</v>
      </c>
      <c r="I228" s="30"/>
      <c r="K228" s="7"/>
    </row>
    <row r="229" spans="1:11" ht="38.25">
      <c r="A229" s="85" t="s">
        <v>588</v>
      </c>
      <c r="B229" s="35" t="s">
        <v>589</v>
      </c>
      <c r="C229" s="76" t="s">
        <v>655</v>
      </c>
      <c r="D229" s="14" t="s">
        <v>14</v>
      </c>
      <c r="E229" s="13">
        <v>1</v>
      </c>
      <c r="F229" s="77"/>
      <c r="G229" s="75">
        <f>E229*F229</f>
        <v>0</v>
      </c>
      <c r="H229" s="16"/>
      <c r="I229" s="30"/>
      <c r="K229" s="7"/>
    </row>
    <row r="230" spans="1:11" ht="12.75">
      <c r="A230" s="85" t="s">
        <v>590</v>
      </c>
      <c r="B230" s="35" t="s">
        <v>591</v>
      </c>
      <c r="C230" s="16" t="s">
        <v>273</v>
      </c>
      <c r="D230" s="14" t="s">
        <v>14</v>
      </c>
      <c r="E230" s="13">
        <v>1</v>
      </c>
      <c r="F230" s="15"/>
      <c r="G230" s="75"/>
      <c r="H230" s="9">
        <f>E230*F230</f>
        <v>0</v>
      </c>
      <c r="I230" s="30"/>
      <c r="K230" s="7"/>
    </row>
    <row r="231" spans="1:11" ht="41.25" customHeight="1">
      <c r="A231" s="85" t="s">
        <v>592</v>
      </c>
      <c r="B231" s="35" t="s">
        <v>593</v>
      </c>
      <c r="C231" s="41" t="s">
        <v>656</v>
      </c>
      <c r="D231" s="14" t="s">
        <v>14</v>
      </c>
      <c r="E231" s="13">
        <v>1</v>
      </c>
      <c r="F231" s="77"/>
      <c r="G231" s="75">
        <f>E231*F231</f>
        <v>0</v>
      </c>
      <c r="H231" s="16"/>
      <c r="I231" s="30"/>
      <c r="K231" s="7"/>
    </row>
    <row r="232" spans="1:11" ht="12" customHeight="1">
      <c r="A232" s="85" t="s">
        <v>594</v>
      </c>
      <c r="B232" s="35" t="s">
        <v>595</v>
      </c>
      <c r="C232" s="16" t="s">
        <v>273</v>
      </c>
      <c r="D232" s="14" t="s">
        <v>14</v>
      </c>
      <c r="E232" s="13">
        <v>1</v>
      </c>
      <c r="F232" s="15"/>
      <c r="G232" s="75"/>
      <c r="H232" s="9">
        <f>E232*F232</f>
        <v>0</v>
      </c>
      <c r="I232" s="30"/>
      <c r="K232" s="7"/>
    </row>
    <row r="233" spans="1:11" ht="39" customHeight="1">
      <c r="A233" s="85" t="s">
        <v>596</v>
      </c>
      <c r="B233" s="35" t="s">
        <v>597</v>
      </c>
      <c r="C233" s="41" t="s">
        <v>657</v>
      </c>
      <c r="D233" s="14" t="s">
        <v>14</v>
      </c>
      <c r="E233" s="13">
        <v>1</v>
      </c>
      <c r="F233" s="77"/>
      <c r="G233" s="75">
        <f>E233*F233</f>
        <v>0</v>
      </c>
      <c r="H233" s="16"/>
      <c r="I233" s="30"/>
      <c r="K233" s="7"/>
    </row>
    <row r="234" spans="1:11" ht="12.75">
      <c r="A234" s="27" t="s">
        <v>598</v>
      </c>
      <c r="B234" s="35" t="s">
        <v>599</v>
      </c>
      <c r="C234" s="16" t="s">
        <v>275</v>
      </c>
      <c r="D234" s="14" t="s">
        <v>14</v>
      </c>
      <c r="E234" s="14">
        <v>1</v>
      </c>
      <c r="F234" s="15"/>
      <c r="G234" s="75"/>
      <c r="H234" s="9">
        <f>E234*F234</f>
        <v>0</v>
      </c>
      <c r="I234" s="30"/>
      <c r="K234" s="7"/>
    </row>
    <row r="235" spans="1:11" ht="38.25">
      <c r="A235" s="27" t="s">
        <v>600</v>
      </c>
      <c r="B235" s="35" t="s">
        <v>601</v>
      </c>
      <c r="C235" s="41" t="s">
        <v>281</v>
      </c>
      <c r="D235" s="14" t="s">
        <v>14</v>
      </c>
      <c r="E235" s="14">
        <v>1</v>
      </c>
      <c r="F235" s="9"/>
      <c r="G235" s="75">
        <f>E235*F235</f>
        <v>0</v>
      </c>
      <c r="H235" s="78"/>
      <c r="I235" s="30"/>
      <c r="K235" s="7"/>
    </row>
    <row r="236" spans="1:11" ht="12.75">
      <c r="A236" s="27" t="s">
        <v>602</v>
      </c>
      <c r="B236" s="39" t="s">
        <v>603</v>
      </c>
      <c r="C236" s="16" t="s">
        <v>272</v>
      </c>
      <c r="D236" s="14" t="s">
        <v>14</v>
      </c>
      <c r="E236" s="13">
        <v>2</v>
      </c>
      <c r="F236" s="15"/>
      <c r="G236" s="75"/>
      <c r="H236" s="12">
        <f>E236*F236</f>
        <v>0</v>
      </c>
      <c r="I236" s="30"/>
      <c r="K236" s="7"/>
    </row>
    <row r="237" spans="1:11" ht="53.25" customHeight="1">
      <c r="A237" s="27" t="s">
        <v>604</v>
      </c>
      <c r="B237" s="28" t="s">
        <v>605</v>
      </c>
      <c r="C237" s="76" t="s">
        <v>282</v>
      </c>
      <c r="D237" s="14" t="s">
        <v>14</v>
      </c>
      <c r="E237" s="13">
        <v>2</v>
      </c>
      <c r="F237" s="77"/>
      <c r="G237" s="75">
        <f>E237*F237</f>
        <v>0</v>
      </c>
      <c r="H237" s="16"/>
      <c r="I237" s="30"/>
      <c r="K237" s="7"/>
    </row>
    <row r="238" spans="1:11" ht="12.75">
      <c r="A238" s="27" t="s">
        <v>606</v>
      </c>
      <c r="B238" s="35" t="s">
        <v>607</v>
      </c>
      <c r="C238" s="16" t="s">
        <v>273</v>
      </c>
      <c r="D238" s="14" t="s">
        <v>14</v>
      </c>
      <c r="E238" s="13">
        <v>2</v>
      </c>
      <c r="F238" s="15"/>
      <c r="G238" s="75"/>
      <c r="H238" s="9">
        <f>E238*F238</f>
        <v>0</v>
      </c>
      <c r="I238" s="30"/>
      <c r="K238" s="7"/>
    </row>
    <row r="239" spans="1:11" ht="52.5" customHeight="1">
      <c r="A239" s="27" t="s">
        <v>608</v>
      </c>
      <c r="B239" s="35" t="s">
        <v>609</v>
      </c>
      <c r="C239" s="41" t="s">
        <v>688</v>
      </c>
      <c r="D239" s="14" t="s">
        <v>14</v>
      </c>
      <c r="E239" s="13">
        <v>2</v>
      </c>
      <c r="F239" s="77"/>
      <c r="G239" s="75">
        <f>E239*F239</f>
        <v>0</v>
      </c>
      <c r="H239" s="16"/>
      <c r="I239" s="30"/>
      <c r="K239" s="7"/>
    </row>
    <row r="240" spans="1:11" ht="12.75">
      <c r="A240" s="27" t="s">
        <v>610</v>
      </c>
      <c r="B240" s="35" t="s">
        <v>611</v>
      </c>
      <c r="C240" s="16" t="s">
        <v>273</v>
      </c>
      <c r="D240" s="14" t="s">
        <v>14</v>
      </c>
      <c r="E240" s="13">
        <v>4</v>
      </c>
      <c r="F240" s="15"/>
      <c r="G240" s="75"/>
      <c r="H240" s="9">
        <f>E240*F240</f>
        <v>0</v>
      </c>
      <c r="I240" s="30"/>
      <c r="K240" s="7"/>
    </row>
    <row r="241" spans="1:11" ht="51.75" customHeight="1">
      <c r="A241" s="27" t="s">
        <v>612</v>
      </c>
      <c r="B241" s="35" t="s">
        <v>613</v>
      </c>
      <c r="C241" s="41" t="s">
        <v>687</v>
      </c>
      <c r="D241" s="14" t="s">
        <v>14</v>
      </c>
      <c r="E241" s="13">
        <v>4</v>
      </c>
      <c r="F241" s="77"/>
      <c r="G241" s="75">
        <f>E241*F241</f>
        <v>0</v>
      </c>
      <c r="H241" s="16"/>
      <c r="I241" s="30"/>
      <c r="K241" s="7"/>
    </row>
    <row r="242" spans="1:11" ht="12.75">
      <c r="A242" s="27" t="s">
        <v>614</v>
      </c>
      <c r="B242" s="35" t="s">
        <v>615</v>
      </c>
      <c r="C242" s="16" t="s">
        <v>275</v>
      </c>
      <c r="D242" s="14" t="s">
        <v>14</v>
      </c>
      <c r="E242" s="14">
        <v>2</v>
      </c>
      <c r="F242" s="15"/>
      <c r="G242" s="75"/>
      <c r="H242" s="9">
        <f>E242*F242</f>
        <v>0</v>
      </c>
      <c r="I242" s="30"/>
      <c r="K242" s="7"/>
    </row>
    <row r="243" spans="1:11" ht="51">
      <c r="A243" s="27" t="s">
        <v>616</v>
      </c>
      <c r="B243" s="35" t="s">
        <v>617</v>
      </c>
      <c r="C243" s="41" t="s">
        <v>283</v>
      </c>
      <c r="D243" s="14" t="s">
        <v>14</v>
      </c>
      <c r="E243" s="14">
        <v>2</v>
      </c>
      <c r="F243" s="9"/>
      <c r="G243" s="75">
        <f>E243*F243</f>
        <v>0</v>
      </c>
      <c r="H243" s="78"/>
      <c r="I243" s="30"/>
      <c r="K243" s="7"/>
    </row>
    <row r="244" spans="1:11" ht="12.75">
      <c r="A244" s="27" t="s">
        <v>618</v>
      </c>
      <c r="B244" s="35" t="s">
        <v>619</v>
      </c>
      <c r="C244" s="16" t="s">
        <v>284</v>
      </c>
      <c r="D244" s="14" t="s">
        <v>285</v>
      </c>
      <c r="E244" s="13">
        <v>84</v>
      </c>
      <c r="F244" s="16"/>
      <c r="G244" s="75"/>
      <c r="H244" s="12">
        <f>E244*F244</f>
        <v>0</v>
      </c>
      <c r="I244" s="30"/>
      <c r="K244" s="7"/>
    </row>
    <row r="245" spans="1:11" ht="51">
      <c r="A245" s="27" t="s">
        <v>620</v>
      </c>
      <c r="B245" s="35" t="s">
        <v>621</v>
      </c>
      <c r="C245" s="41" t="s">
        <v>406</v>
      </c>
      <c r="D245" s="14" t="s">
        <v>285</v>
      </c>
      <c r="E245" s="13">
        <v>84</v>
      </c>
      <c r="F245" s="16"/>
      <c r="G245" s="75">
        <f>E245*F245</f>
        <v>0</v>
      </c>
      <c r="H245" s="12"/>
      <c r="I245" s="30"/>
      <c r="K245" s="7"/>
    </row>
    <row r="246" spans="1:11" ht="12.75">
      <c r="A246" s="40"/>
      <c r="B246" s="56"/>
      <c r="C246" s="47" t="s">
        <v>255</v>
      </c>
      <c r="D246" s="45"/>
      <c r="E246" s="67"/>
      <c r="F246" s="63"/>
      <c r="G246" s="68">
        <f>SUM(G216:G245)</f>
        <v>0</v>
      </c>
      <c r="H246" s="68">
        <f>SUM(H216:H245)</f>
        <v>0</v>
      </c>
      <c r="I246" s="30"/>
      <c r="K246" s="7"/>
    </row>
    <row r="247" spans="1:11" ht="12.75">
      <c r="A247" s="40"/>
      <c r="B247" s="56"/>
      <c r="C247" s="58"/>
      <c r="D247" s="33"/>
      <c r="E247" s="60"/>
      <c r="F247" s="59"/>
      <c r="G247" s="68"/>
      <c r="H247" s="68"/>
      <c r="I247" s="30"/>
      <c r="K247" s="7"/>
    </row>
    <row r="248" spans="1:11" ht="12.75">
      <c r="A248" s="40"/>
      <c r="B248" s="56"/>
      <c r="C248" s="11" t="s">
        <v>258</v>
      </c>
      <c r="D248" s="33"/>
      <c r="E248" s="60"/>
      <c r="F248" s="59"/>
      <c r="G248" s="68"/>
      <c r="H248" s="68"/>
      <c r="I248" s="30"/>
      <c r="K248" s="7"/>
    </row>
    <row r="249" spans="1:11" ht="12.75">
      <c r="A249" s="27" t="s">
        <v>622</v>
      </c>
      <c r="B249" s="35" t="s">
        <v>623</v>
      </c>
      <c r="C249" s="32" t="s">
        <v>299</v>
      </c>
      <c r="D249" s="33" t="s">
        <v>14</v>
      </c>
      <c r="E249" s="14">
        <v>2</v>
      </c>
      <c r="F249" s="15"/>
      <c r="G249" s="75"/>
      <c r="H249" s="12">
        <f>E249*F249</f>
        <v>0</v>
      </c>
      <c r="I249" s="30"/>
      <c r="K249" s="7"/>
    </row>
    <row r="250" spans="1:11" ht="91.5" customHeight="1">
      <c r="A250" s="27" t="s">
        <v>624</v>
      </c>
      <c r="B250" s="35" t="s">
        <v>625</v>
      </c>
      <c r="C250" s="29" t="s">
        <v>327</v>
      </c>
      <c r="D250" s="14" t="s">
        <v>14</v>
      </c>
      <c r="E250" s="14">
        <v>2</v>
      </c>
      <c r="F250" s="16"/>
      <c r="G250" s="75">
        <f>E250*F250</f>
        <v>0</v>
      </c>
      <c r="H250" s="16"/>
      <c r="I250" s="30"/>
      <c r="K250" s="7"/>
    </row>
    <row r="251" spans="1:11" ht="12.75">
      <c r="A251" s="27" t="s">
        <v>626</v>
      </c>
      <c r="B251" s="39" t="s">
        <v>632</v>
      </c>
      <c r="C251" s="32" t="s">
        <v>300</v>
      </c>
      <c r="D251" s="14" t="s">
        <v>14</v>
      </c>
      <c r="E251" s="14">
        <v>4</v>
      </c>
      <c r="F251" s="77"/>
      <c r="G251" s="75"/>
      <c r="H251" s="9">
        <f>E251*F251</f>
        <v>0</v>
      </c>
      <c r="I251" s="30"/>
      <c r="K251" s="7"/>
    </row>
    <row r="252" spans="1:11" ht="90.75" customHeight="1">
      <c r="A252" s="27" t="s">
        <v>627</v>
      </c>
      <c r="B252" s="28" t="s">
        <v>665</v>
      </c>
      <c r="C252" s="32" t="s">
        <v>648</v>
      </c>
      <c r="D252" s="10" t="s">
        <v>14</v>
      </c>
      <c r="E252" s="13">
        <v>4</v>
      </c>
      <c r="F252" s="9"/>
      <c r="G252" s="80">
        <f>E252*F252</f>
        <v>0</v>
      </c>
      <c r="H252" s="12"/>
      <c r="I252" s="30"/>
      <c r="K252" s="7"/>
    </row>
    <row r="253" spans="1:11" ht="12.75">
      <c r="A253" s="27" t="s">
        <v>628</v>
      </c>
      <c r="B253" s="35" t="s">
        <v>633</v>
      </c>
      <c r="C253" s="32" t="s">
        <v>301</v>
      </c>
      <c r="D253" s="33" t="s">
        <v>14</v>
      </c>
      <c r="E253" s="14">
        <v>6</v>
      </c>
      <c r="F253" s="15"/>
      <c r="G253" s="80"/>
      <c r="H253" s="12">
        <f>E253*F253</f>
        <v>0</v>
      </c>
      <c r="I253" s="30"/>
      <c r="K253" s="7"/>
    </row>
    <row r="254" spans="1:11" ht="38.25">
      <c r="A254" s="27" t="s">
        <v>629</v>
      </c>
      <c r="B254" s="35" t="s">
        <v>668</v>
      </c>
      <c r="C254" s="32" t="s">
        <v>303</v>
      </c>
      <c r="D254" s="14" t="s">
        <v>14</v>
      </c>
      <c r="E254" s="14">
        <v>6</v>
      </c>
      <c r="F254" s="15"/>
      <c r="G254" s="75">
        <f>E254*F254</f>
        <v>0</v>
      </c>
      <c r="H254" s="9"/>
      <c r="I254" s="30"/>
      <c r="K254" s="7"/>
    </row>
    <row r="255" spans="1:11" ht="12.75">
      <c r="A255" s="27" t="s">
        <v>630</v>
      </c>
      <c r="B255" s="35" t="s">
        <v>669</v>
      </c>
      <c r="C255" s="32" t="s">
        <v>302</v>
      </c>
      <c r="D255" s="33" t="s">
        <v>14</v>
      </c>
      <c r="E255" s="14">
        <v>14</v>
      </c>
      <c r="F255" s="77"/>
      <c r="G255" s="75"/>
      <c r="H255" s="9">
        <f>E255*F255</f>
        <v>0</v>
      </c>
      <c r="I255" s="30"/>
      <c r="K255" s="7"/>
    </row>
    <row r="256" spans="1:11" ht="38.25">
      <c r="A256" s="27" t="s">
        <v>631</v>
      </c>
      <c r="B256" s="35" t="s">
        <v>634</v>
      </c>
      <c r="C256" s="32" t="s">
        <v>413</v>
      </c>
      <c r="D256" s="14" t="s">
        <v>14</v>
      </c>
      <c r="E256" s="14">
        <v>14</v>
      </c>
      <c r="F256" s="80"/>
      <c r="G256" s="80">
        <f>E256*F256</f>
        <v>0</v>
      </c>
      <c r="H256" s="12"/>
      <c r="I256" s="30"/>
      <c r="K256" s="7"/>
    </row>
    <row r="257" spans="1:11" ht="12.75">
      <c r="A257" s="27" t="s">
        <v>659</v>
      </c>
      <c r="B257" s="35" t="s">
        <v>670</v>
      </c>
      <c r="C257" s="34" t="s">
        <v>304</v>
      </c>
      <c r="D257" s="14" t="s">
        <v>285</v>
      </c>
      <c r="E257" s="14">
        <v>20</v>
      </c>
      <c r="F257" s="16"/>
      <c r="G257" s="75"/>
      <c r="H257" s="9">
        <f>E257*F257</f>
        <v>0</v>
      </c>
      <c r="I257" s="30"/>
      <c r="K257" s="7"/>
    </row>
    <row r="258" spans="1:11" ht="38.25">
      <c r="A258" s="27" t="s">
        <v>660</v>
      </c>
      <c r="B258" s="35" t="s">
        <v>635</v>
      </c>
      <c r="C258" s="81" t="s">
        <v>306</v>
      </c>
      <c r="D258" s="14" t="s">
        <v>285</v>
      </c>
      <c r="E258" s="14">
        <v>20</v>
      </c>
      <c r="F258" s="16"/>
      <c r="G258" s="75">
        <f>E258*F258</f>
        <v>0</v>
      </c>
      <c r="H258" s="9"/>
      <c r="I258" s="30"/>
      <c r="K258" s="7"/>
    </row>
    <row r="259" spans="1:11" ht="12.75">
      <c r="A259" s="27" t="s">
        <v>661</v>
      </c>
      <c r="B259" s="35" t="s">
        <v>636</v>
      </c>
      <c r="C259" s="32" t="s">
        <v>305</v>
      </c>
      <c r="D259" s="14" t="s">
        <v>285</v>
      </c>
      <c r="E259" s="14">
        <v>40</v>
      </c>
      <c r="F259" s="15"/>
      <c r="G259" s="75"/>
      <c r="H259" s="9">
        <f>E259*F259</f>
        <v>0</v>
      </c>
      <c r="I259" s="30"/>
      <c r="K259" s="7"/>
    </row>
    <row r="260" spans="1:11" ht="38.25">
      <c r="A260" s="27" t="s">
        <v>662</v>
      </c>
      <c r="B260" s="35" t="s">
        <v>671</v>
      </c>
      <c r="C260" s="32" t="s">
        <v>307</v>
      </c>
      <c r="D260" s="14" t="s">
        <v>285</v>
      </c>
      <c r="E260" s="14">
        <v>40</v>
      </c>
      <c r="F260" s="9"/>
      <c r="G260" s="75">
        <f>E260*F260</f>
        <v>0</v>
      </c>
      <c r="H260" s="9"/>
      <c r="I260" s="30"/>
      <c r="K260" s="7"/>
    </row>
    <row r="261" spans="1:11" ht="12.75">
      <c r="A261" s="27" t="s">
        <v>663</v>
      </c>
      <c r="B261" s="35" t="s">
        <v>672</v>
      </c>
      <c r="C261" s="41" t="s">
        <v>298</v>
      </c>
      <c r="D261" s="14" t="s">
        <v>15</v>
      </c>
      <c r="E261" s="14">
        <v>20</v>
      </c>
      <c r="F261" s="16"/>
      <c r="G261" s="80"/>
      <c r="H261" s="12">
        <f>E261*F261</f>
        <v>0</v>
      </c>
      <c r="I261" s="30"/>
      <c r="K261" s="7"/>
    </row>
    <row r="262" spans="1:11" ht="51">
      <c r="A262" s="27" t="s">
        <v>664</v>
      </c>
      <c r="B262" s="35" t="s">
        <v>637</v>
      </c>
      <c r="C262" s="41" t="s">
        <v>649</v>
      </c>
      <c r="D262" s="14" t="s">
        <v>15</v>
      </c>
      <c r="E262" s="10">
        <v>20</v>
      </c>
      <c r="F262" s="16"/>
      <c r="G262" s="75">
        <f>E262*F262</f>
        <v>0</v>
      </c>
      <c r="H262" s="9"/>
      <c r="I262" s="30"/>
      <c r="K262" s="7"/>
    </row>
    <row r="263" spans="1:11" ht="12.75">
      <c r="A263" s="40"/>
      <c r="B263" s="39"/>
      <c r="C263" s="47" t="s">
        <v>257</v>
      </c>
      <c r="D263" s="45"/>
      <c r="E263" s="67"/>
      <c r="F263" s="63"/>
      <c r="G263" s="68">
        <f>SUM(G249:G262)</f>
        <v>0</v>
      </c>
      <c r="H263" s="68">
        <f>SUM(H249:H262)</f>
        <v>0</v>
      </c>
      <c r="I263" s="30"/>
      <c r="K263" s="7"/>
    </row>
    <row r="264" spans="1:11" ht="12.75">
      <c r="A264" s="40"/>
      <c r="B264" s="39"/>
      <c r="C264" s="73"/>
      <c r="D264" s="74"/>
      <c r="E264" s="64"/>
      <c r="F264" s="62"/>
      <c r="G264" s="68"/>
      <c r="H264" s="68"/>
      <c r="I264" s="30"/>
      <c r="K264" s="7"/>
    </row>
    <row r="265" spans="1:11" ht="12.75">
      <c r="A265" s="40"/>
      <c r="B265" s="39"/>
      <c r="C265" s="11" t="s">
        <v>259</v>
      </c>
      <c r="D265" s="33"/>
      <c r="E265" s="60"/>
      <c r="F265" s="59"/>
      <c r="G265" s="68"/>
      <c r="H265" s="68"/>
      <c r="I265" s="30"/>
      <c r="K265" s="7"/>
    </row>
    <row r="266" spans="1:11" ht="12.75">
      <c r="A266" s="27" t="s">
        <v>666</v>
      </c>
      <c r="B266" s="35" t="s">
        <v>673</v>
      </c>
      <c r="C266" s="16" t="s">
        <v>286</v>
      </c>
      <c r="D266" s="14" t="s">
        <v>14</v>
      </c>
      <c r="E266" s="14">
        <v>1</v>
      </c>
      <c r="F266" s="15"/>
      <c r="G266" s="75"/>
      <c r="H266" s="9">
        <f>E266*F266</f>
        <v>0</v>
      </c>
      <c r="I266" s="30"/>
      <c r="K266" s="7"/>
    </row>
    <row r="267" spans="1:11" ht="120" customHeight="1">
      <c r="A267" s="27" t="s">
        <v>667</v>
      </c>
      <c r="B267" s="35" t="s">
        <v>674</v>
      </c>
      <c r="C267" s="41" t="s">
        <v>287</v>
      </c>
      <c r="D267" s="14" t="s">
        <v>14</v>
      </c>
      <c r="E267" s="14">
        <v>1</v>
      </c>
      <c r="F267" s="9"/>
      <c r="G267" s="75">
        <f>E267*F267</f>
        <v>0</v>
      </c>
      <c r="H267" s="78"/>
      <c r="I267" s="30"/>
      <c r="K267" s="7"/>
    </row>
    <row r="268" spans="1:11" ht="12.75">
      <c r="A268" s="40"/>
      <c r="B268" s="39"/>
      <c r="C268" s="47" t="s">
        <v>260</v>
      </c>
      <c r="D268" s="45"/>
      <c r="E268" s="67"/>
      <c r="F268" s="63"/>
      <c r="G268" s="68">
        <f>SUM(G267)</f>
        <v>0</v>
      </c>
      <c r="H268" s="68">
        <f>SUM(H266)</f>
        <v>0</v>
      </c>
      <c r="I268" s="30"/>
      <c r="K268" s="7"/>
    </row>
    <row r="269" spans="1:11" ht="12.75">
      <c r="A269" s="40"/>
      <c r="B269" s="39"/>
      <c r="C269" s="73"/>
      <c r="D269" s="74"/>
      <c r="E269" s="64"/>
      <c r="F269" s="62"/>
      <c r="G269" s="68"/>
      <c r="H269" s="68"/>
      <c r="I269" s="30"/>
      <c r="K269" s="7"/>
    </row>
    <row r="270" spans="1:11" ht="12.75">
      <c r="A270" s="40"/>
      <c r="B270" s="39"/>
      <c r="C270" s="11" t="s">
        <v>270</v>
      </c>
      <c r="D270" s="33"/>
      <c r="E270" s="60"/>
      <c r="F270" s="59"/>
      <c r="G270" s="68"/>
      <c r="H270" s="68"/>
      <c r="I270" s="30"/>
      <c r="K270" s="7"/>
    </row>
    <row r="271" spans="1:11" ht="25.5">
      <c r="A271" s="40" t="s">
        <v>675</v>
      </c>
      <c r="B271" s="35" t="s">
        <v>676</v>
      </c>
      <c r="C271" s="79" t="s">
        <v>382</v>
      </c>
      <c r="D271" s="14" t="s">
        <v>14</v>
      </c>
      <c r="E271" s="14">
        <v>20</v>
      </c>
      <c r="F271" s="15"/>
      <c r="G271" s="75"/>
      <c r="H271" s="9">
        <f>E271*F271</f>
        <v>0</v>
      </c>
      <c r="I271" s="30"/>
      <c r="K271" s="7"/>
    </row>
    <row r="272" spans="1:11" ht="25.5">
      <c r="A272" s="40" t="s">
        <v>677</v>
      </c>
      <c r="B272" s="35" t="s">
        <v>682</v>
      </c>
      <c r="C272" s="79" t="s">
        <v>318</v>
      </c>
      <c r="D272" s="14" t="s">
        <v>14</v>
      </c>
      <c r="E272" s="14">
        <v>24</v>
      </c>
      <c r="F272" s="15"/>
      <c r="G272" s="75"/>
      <c r="H272" s="9">
        <f>E272*F272</f>
        <v>0</v>
      </c>
      <c r="I272" s="30"/>
      <c r="K272" s="7"/>
    </row>
    <row r="273" spans="1:11" ht="12.75">
      <c r="A273" s="40" t="s">
        <v>678</v>
      </c>
      <c r="B273" s="35" t="s">
        <v>683</v>
      </c>
      <c r="C273" s="16" t="s">
        <v>319</v>
      </c>
      <c r="D273" s="33" t="s">
        <v>320</v>
      </c>
      <c r="E273" s="14">
        <v>650</v>
      </c>
      <c r="F273" s="80"/>
      <c r="G273" s="80">
        <f>E273*F273</f>
        <v>0</v>
      </c>
      <c r="H273" s="68"/>
      <c r="I273" s="30"/>
      <c r="K273" s="7"/>
    </row>
    <row r="274" spans="1:11" ht="27.75" customHeight="1">
      <c r="A274" s="40" t="s">
        <v>679</v>
      </c>
      <c r="B274" s="35" t="s">
        <v>684</v>
      </c>
      <c r="C274" s="41" t="s">
        <v>321</v>
      </c>
      <c r="D274" s="14" t="s">
        <v>14</v>
      </c>
      <c r="E274" s="60">
        <v>1</v>
      </c>
      <c r="F274" s="80"/>
      <c r="G274" s="80">
        <f>E274*F274</f>
        <v>0</v>
      </c>
      <c r="H274" s="68"/>
      <c r="I274" s="30"/>
      <c r="K274" s="7"/>
    </row>
    <row r="275" spans="1:11" ht="12.75">
      <c r="A275" s="40" t="s">
        <v>680</v>
      </c>
      <c r="B275" s="35" t="s">
        <v>685</v>
      </c>
      <c r="C275" s="16" t="s">
        <v>322</v>
      </c>
      <c r="D275" s="14" t="s">
        <v>383</v>
      </c>
      <c r="E275" s="14">
        <v>30</v>
      </c>
      <c r="F275" s="15"/>
      <c r="G275" s="75"/>
      <c r="H275" s="9">
        <f>E275*F275</f>
        <v>0</v>
      </c>
      <c r="I275" s="30"/>
      <c r="K275" s="7"/>
    </row>
    <row r="276" spans="1:11" ht="12.75">
      <c r="A276" s="40" t="s">
        <v>681</v>
      </c>
      <c r="B276" s="35" t="s">
        <v>686</v>
      </c>
      <c r="C276" s="16" t="s">
        <v>323</v>
      </c>
      <c r="D276" s="14" t="s">
        <v>14</v>
      </c>
      <c r="E276" s="60">
        <v>1</v>
      </c>
      <c r="F276" s="80"/>
      <c r="G276" s="80">
        <f>E276*F276</f>
        <v>0</v>
      </c>
      <c r="H276" s="68"/>
      <c r="I276" s="30"/>
      <c r="K276" s="7"/>
    </row>
    <row r="277" spans="1:11" ht="12.75">
      <c r="A277" s="27"/>
      <c r="B277" s="28"/>
      <c r="C277" s="47" t="s">
        <v>271</v>
      </c>
      <c r="D277" s="45"/>
      <c r="E277" s="67"/>
      <c r="F277" s="63"/>
      <c r="G277" s="68">
        <f>SUM(G271:G276)</f>
        <v>0</v>
      </c>
      <c r="H277" s="68">
        <f>SUM(H271:H276)</f>
        <v>0</v>
      </c>
      <c r="I277" s="30"/>
      <c r="K277" s="7"/>
    </row>
    <row r="278" spans="1:11" ht="12.75">
      <c r="A278" s="27"/>
      <c r="B278" s="35"/>
      <c r="C278" s="58"/>
      <c r="D278" s="33"/>
      <c r="E278" s="67"/>
      <c r="F278" s="63"/>
      <c r="G278" s="68"/>
      <c r="H278" s="68"/>
      <c r="I278" s="30"/>
      <c r="K278" s="7"/>
    </row>
    <row r="279" spans="1:11" ht="12.75">
      <c r="A279" s="27"/>
      <c r="B279" s="35"/>
      <c r="C279" s="58"/>
      <c r="D279" s="33"/>
      <c r="E279" s="67"/>
      <c r="F279" s="63"/>
      <c r="G279" s="68"/>
      <c r="H279" s="68"/>
      <c r="I279" s="30"/>
      <c r="K279" s="7"/>
    </row>
    <row r="280" spans="1:11" ht="12.75">
      <c r="A280" s="27"/>
      <c r="B280" s="35"/>
      <c r="C280" s="58"/>
      <c r="D280" s="33"/>
      <c r="E280" s="67"/>
      <c r="F280" s="63"/>
      <c r="G280" s="68"/>
      <c r="H280" s="68"/>
      <c r="I280" s="30"/>
      <c r="K280" s="7"/>
    </row>
    <row r="281" spans="1:11" ht="12.75">
      <c r="A281" s="27"/>
      <c r="B281" s="35"/>
      <c r="C281" s="58"/>
      <c r="D281" s="33"/>
      <c r="E281" s="67"/>
      <c r="F281" s="63"/>
      <c r="G281" s="68"/>
      <c r="H281" s="68"/>
      <c r="I281" s="30"/>
      <c r="K281" s="7"/>
    </row>
    <row r="282" spans="1:11" ht="12.75">
      <c r="A282" s="27"/>
      <c r="B282" s="35"/>
      <c r="C282" s="46" t="s">
        <v>18</v>
      </c>
      <c r="D282" s="14"/>
      <c r="E282" s="67"/>
      <c r="F282" s="63"/>
      <c r="G282" s="62"/>
      <c r="H282" s="63"/>
      <c r="I282" s="30"/>
      <c r="K282" s="7"/>
    </row>
    <row r="283" spans="1:9" ht="12.75">
      <c r="A283" s="27"/>
      <c r="B283" s="35"/>
      <c r="C283" s="15" t="s">
        <v>35</v>
      </c>
      <c r="D283" s="14"/>
      <c r="E283" s="67"/>
      <c r="F283" s="63"/>
      <c r="G283" s="62">
        <f>G35</f>
        <v>0</v>
      </c>
      <c r="H283" s="62">
        <f>H35</f>
        <v>0</v>
      </c>
      <c r="I283" s="30"/>
    </row>
    <row r="284" spans="1:9" ht="13.5" customHeight="1">
      <c r="A284" s="27"/>
      <c r="B284" s="28"/>
      <c r="C284" s="15" t="s">
        <v>36</v>
      </c>
      <c r="D284" s="14"/>
      <c r="E284" s="67"/>
      <c r="F284" s="63"/>
      <c r="G284" s="62">
        <f>G74</f>
        <v>0</v>
      </c>
      <c r="H284" s="62">
        <f>H74</f>
        <v>0</v>
      </c>
      <c r="I284" s="30"/>
    </row>
    <row r="285" spans="1:9" ht="13.5" customHeight="1">
      <c r="A285" s="27"/>
      <c r="B285" s="35"/>
      <c r="C285" s="15" t="s">
        <v>261</v>
      </c>
      <c r="D285" s="14"/>
      <c r="E285" s="67"/>
      <c r="F285" s="63"/>
      <c r="G285" s="62">
        <f>G113</f>
        <v>0</v>
      </c>
      <c r="H285" s="62">
        <f>H113</f>
        <v>0</v>
      </c>
      <c r="I285" s="30"/>
    </row>
    <row r="286" spans="1:9" ht="13.5" customHeight="1">
      <c r="A286" s="27"/>
      <c r="B286" s="35"/>
      <c r="C286" s="15" t="s">
        <v>262</v>
      </c>
      <c r="D286" s="14"/>
      <c r="E286" s="67"/>
      <c r="F286" s="63"/>
      <c r="G286" s="62">
        <f>G154</f>
        <v>0</v>
      </c>
      <c r="H286" s="62">
        <f>H154</f>
        <v>0</v>
      </c>
      <c r="I286" s="30"/>
    </row>
    <row r="287" spans="1:9" ht="13.5" customHeight="1">
      <c r="A287" s="27"/>
      <c r="B287" s="35"/>
      <c r="C287" s="15" t="s">
        <v>263</v>
      </c>
      <c r="D287" s="14"/>
      <c r="E287" s="67"/>
      <c r="F287" s="63"/>
      <c r="G287" s="62">
        <f>G171</f>
        <v>0</v>
      </c>
      <c r="H287" s="62">
        <f>H171</f>
        <v>0</v>
      </c>
      <c r="I287" s="30"/>
    </row>
    <row r="288" spans="1:9" ht="13.5" customHeight="1">
      <c r="A288" s="27"/>
      <c r="B288" s="35"/>
      <c r="C288" s="15" t="s">
        <v>264</v>
      </c>
      <c r="D288" s="14"/>
      <c r="E288" s="67"/>
      <c r="F288" s="63"/>
      <c r="G288" s="62">
        <f>G194</f>
        <v>0</v>
      </c>
      <c r="H288" s="62">
        <f>H194</f>
        <v>0</v>
      </c>
      <c r="I288" s="30"/>
    </row>
    <row r="289" spans="1:9" ht="13.5" customHeight="1">
      <c r="A289" s="27"/>
      <c r="B289" s="35"/>
      <c r="C289" s="15" t="s">
        <v>265</v>
      </c>
      <c r="D289" s="14"/>
      <c r="E289" s="67"/>
      <c r="F289" s="63"/>
      <c r="G289" s="62">
        <f>G213</f>
        <v>0</v>
      </c>
      <c r="H289" s="62">
        <f>H213</f>
        <v>0</v>
      </c>
      <c r="I289" s="30"/>
    </row>
    <row r="290" spans="1:9" ht="13.5" customHeight="1">
      <c r="A290" s="27"/>
      <c r="B290" s="35"/>
      <c r="C290" s="15" t="s">
        <v>266</v>
      </c>
      <c r="D290" s="14"/>
      <c r="E290" s="67"/>
      <c r="F290" s="63"/>
      <c r="G290" s="62">
        <f>G246</f>
        <v>0</v>
      </c>
      <c r="H290" s="62">
        <f>H246</f>
        <v>0</v>
      </c>
      <c r="I290" s="30"/>
    </row>
    <row r="291" spans="1:9" ht="13.5" customHeight="1">
      <c r="A291" s="27"/>
      <c r="B291" s="35"/>
      <c r="C291" s="15" t="s">
        <v>267</v>
      </c>
      <c r="D291" s="14"/>
      <c r="E291" s="67"/>
      <c r="F291" s="63"/>
      <c r="G291" s="62">
        <f>G263</f>
        <v>0</v>
      </c>
      <c r="H291" s="62">
        <f>H263</f>
        <v>0</v>
      </c>
      <c r="I291" s="30"/>
    </row>
    <row r="292" spans="1:9" ht="13.5" customHeight="1">
      <c r="A292" s="27"/>
      <c r="B292" s="35"/>
      <c r="C292" s="15" t="s">
        <v>268</v>
      </c>
      <c r="D292" s="14"/>
      <c r="E292" s="67"/>
      <c r="F292" s="63"/>
      <c r="G292" s="62">
        <f>G268</f>
        <v>0</v>
      </c>
      <c r="H292" s="62">
        <f>H268</f>
        <v>0</v>
      </c>
      <c r="I292" s="30"/>
    </row>
    <row r="293" spans="1:9" ht="13.5" customHeight="1">
      <c r="A293" s="27"/>
      <c r="B293" s="35"/>
      <c r="C293" s="15" t="s">
        <v>269</v>
      </c>
      <c r="D293" s="14"/>
      <c r="E293" s="67"/>
      <c r="F293" s="63"/>
      <c r="G293" s="62">
        <f>G277</f>
        <v>0</v>
      </c>
      <c r="H293" s="62">
        <f>H277</f>
        <v>0</v>
      </c>
      <c r="I293" s="30"/>
    </row>
    <row r="294" spans="1:9" ht="13.5" customHeight="1">
      <c r="A294" s="27"/>
      <c r="B294" s="35"/>
      <c r="C294" s="15"/>
      <c r="D294" s="14"/>
      <c r="E294" s="67"/>
      <c r="F294" s="63"/>
      <c r="G294" s="62"/>
      <c r="H294" s="62"/>
      <c r="I294" s="30"/>
    </row>
    <row r="295" spans="1:9" ht="12.75">
      <c r="A295" s="27"/>
      <c r="B295" s="35"/>
      <c r="C295" s="15" t="s">
        <v>19</v>
      </c>
      <c r="D295" s="14"/>
      <c r="E295" s="67"/>
      <c r="F295" s="63"/>
      <c r="G295" s="62">
        <f>SUM(G282:G294)</f>
        <v>0</v>
      </c>
      <c r="H295" s="63">
        <f>SUM(H283:H294)</f>
        <v>0</v>
      </c>
      <c r="I295" s="30"/>
    </row>
    <row r="296" spans="1:9" ht="12.75">
      <c r="A296" s="27"/>
      <c r="B296" s="28"/>
      <c r="C296" s="15"/>
      <c r="D296" s="14"/>
      <c r="E296" s="67"/>
      <c r="F296" s="63"/>
      <c r="G296" s="62"/>
      <c r="H296" s="63"/>
      <c r="I296" s="30"/>
    </row>
    <row r="297" spans="1:9" ht="14.25" customHeight="1">
      <c r="A297" s="27"/>
      <c r="B297" s="31"/>
      <c r="C297" s="41" t="s">
        <v>39</v>
      </c>
      <c r="D297" s="14" t="s">
        <v>38</v>
      </c>
      <c r="E297" s="60">
        <v>0.52</v>
      </c>
      <c r="F297" s="63"/>
      <c r="G297" s="62"/>
      <c r="H297" s="63">
        <f>G295*E297/100</f>
        <v>0</v>
      </c>
      <c r="I297" s="30"/>
    </row>
    <row r="298" spans="1:9" ht="25.5">
      <c r="A298" s="27"/>
      <c r="B298" s="31"/>
      <c r="C298" s="41" t="s">
        <v>40</v>
      </c>
      <c r="D298" s="14"/>
      <c r="E298" s="60"/>
      <c r="F298" s="63"/>
      <c r="G298" s="62"/>
      <c r="H298" s="63"/>
      <c r="I298" s="30"/>
    </row>
    <row r="299" spans="1:9" ht="12.75">
      <c r="A299" s="27"/>
      <c r="B299" s="31"/>
      <c r="C299" s="16" t="s">
        <v>20</v>
      </c>
      <c r="D299" s="14" t="s">
        <v>37</v>
      </c>
      <c r="E299" s="67">
        <v>120</v>
      </c>
      <c r="F299" s="63"/>
      <c r="G299" s="62"/>
      <c r="H299" s="63">
        <f>E299*F299</f>
        <v>0</v>
      </c>
      <c r="I299" s="30"/>
    </row>
    <row r="300" spans="1:9" ht="12.75">
      <c r="A300" s="27"/>
      <c r="B300" s="31"/>
      <c r="C300" s="34"/>
      <c r="D300" s="14"/>
      <c r="E300" s="67"/>
      <c r="F300" s="63"/>
      <c r="G300" s="62"/>
      <c r="H300" s="63"/>
      <c r="I300" s="30"/>
    </row>
    <row r="301" spans="1:12" ht="12.75">
      <c r="A301" s="27"/>
      <c r="B301" s="38"/>
      <c r="C301" s="47" t="s">
        <v>689</v>
      </c>
      <c r="D301" s="10"/>
      <c r="E301" s="67"/>
      <c r="F301" s="63"/>
      <c r="G301" s="63"/>
      <c r="H301" s="83">
        <f>SUM(G295:H300)</f>
        <v>0</v>
      </c>
      <c r="I301" s="30"/>
      <c r="L301" s="3"/>
    </row>
    <row r="302" spans="1:9" ht="12.75">
      <c r="A302" s="27"/>
      <c r="B302" s="28"/>
      <c r="C302" s="9"/>
      <c r="D302" s="10"/>
      <c r="E302" s="67"/>
      <c r="F302" s="63"/>
      <c r="G302" s="63"/>
      <c r="H302" s="63"/>
      <c r="I302" s="30"/>
    </row>
    <row r="303" spans="1:9" ht="12.75">
      <c r="A303" s="27"/>
      <c r="B303" s="37"/>
      <c r="C303" s="12"/>
      <c r="D303" s="10"/>
      <c r="E303" s="67"/>
      <c r="F303" s="63"/>
      <c r="G303" s="63"/>
      <c r="H303" s="63"/>
      <c r="I303" s="30"/>
    </row>
    <row r="304" spans="1:11" ht="13.5" customHeight="1">
      <c r="A304" s="42"/>
      <c r="B304" s="44"/>
      <c r="C304" s="48"/>
      <c r="D304" s="23"/>
      <c r="E304" s="70"/>
      <c r="F304" s="71"/>
      <c r="G304" s="71"/>
      <c r="H304" s="71"/>
      <c r="I304" s="30"/>
      <c r="K304" s="7"/>
    </row>
    <row r="305" spans="1:11" ht="12.75" customHeight="1">
      <c r="A305" s="42"/>
      <c r="B305" s="44"/>
      <c r="C305" s="48"/>
      <c r="D305" s="23"/>
      <c r="E305" s="70"/>
      <c r="F305" s="71"/>
      <c r="G305" s="71"/>
      <c r="H305" s="71"/>
      <c r="I305" s="30"/>
      <c r="K305" s="7"/>
    </row>
    <row r="306" spans="1:11" ht="14.25" customHeight="1">
      <c r="A306" s="42"/>
      <c r="B306" s="44"/>
      <c r="C306" s="48"/>
      <c r="D306" s="23"/>
      <c r="E306" s="70"/>
      <c r="F306" s="71"/>
      <c r="G306" s="71"/>
      <c r="H306" s="71"/>
      <c r="I306" s="30"/>
      <c r="K306" s="7"/>
    </row>
    <row r="307" spans="1:11" ht="13.5" customHeight="1">
      <c r="A307" s="42"/>
      <c r="B307" s="44"/>
      <c r="C307" s="48"/>
      <c r="D307" s="23"/>
      <c r="E307" s="70"/>
      <c r="F307" s="71"/>
      <c r="G307" s="71"/>
      <c r="H307" s="71"/>
      <c r="I307" s="30"/>
      <c r="K307" s="7"/>
    </row>
    <row r="308" spans="1:11" ht="12.75">
      <c r="A308" s="42"/>
      <c r="B308" s="44"/>
      <c r="C308" s="48"/>
      <c r="D308" s="23"/>
      <c r="E308" s="70"/>
      <c r="F308" s="71"/>
      <c r="G308" s="71"/>
      <c r="H308" s="71"/>
      <c r="I308" s="30"/>
      <c r="K308" s="7"/>
    </row>
    <row r="309" spans="1:11" ht="12.75">
      <c r="A309" s="42"/>
      <c r="B309" s="44"/>
      <c r="C309" s="48"/>
      <c r="D309" s="23"/>
      <c r="E309" s="70"/>
      <c r="F309" s="71"/>
      <c r="G309" s="71"/>
      <c r="H309" s="71"/>
      <c r="I309" s="30"/>
      <c r="K309" s="7"/>
    </row>
    <row r="310" spans="1:11" ht="12.75">
      <c r="A310" s="42"/>
      <c r="B310" s="44"/>
      <c r="C310" s="48"/>
      <c r="D310" s="23"/>
      <c r="E310" s="70"/>
      <c r="F310" s="71"/>
      <c r="G310" s="71"/>
      <c r="H310" s="71"/>
      <c r="I310" s="30"/>
      <c r="K310" s="7"/>
    </row>
    <row r="311" spans="1:11" ht="13.5" customHeight="1">
      <c r="A311" s="42"/>
      <c r="B311" s="44"/>
      <c r="C311" s="49"/>
      <c r="D311" s="23"/>
      <c r="E311" s="70"/>
      <c r="F311" s="71"/>
      <c r="G311" s="71"/>
      <c r="H311" s="71"/>
      <c r="I311" s="30"/>
      <c r="K311" s="7"/>
    </row>
    <row r="312" spans="1:11" ht="12.75">
      <c r="A312" s="42"/>
      <c r="B312" s="44"/>
      <c r="C312" s="48"/>
      <c r="D312" s="23"/>
      <c r="E312" s="70"/>
      <c r="F312" s="71"/>
      <c r="G312" s="71"/>
      <c r="H312" s="71"/>
      <c r="I312" s="30"/>
      <c r="K312" s="7"/>
    </row>
    <row r="313" spans="1:11" ht="12.75">
      <c r="A313" s="42"/>
      <c r="B313" s="44"/>
      <c r="C313" s="48"/>
      <c r="D313" s="23"/>
      <c r="E313" s="70"/>
      <c r="F313" s="71"/>
      <c r="G313" s="71"/>
      <c r="H313" s="71"/>
      <c r="I313" s="30"/>
      <c r="K313" s="7"/>
    </row>
    <row r="314" spans="1:11" ht="12.75">
      <c r="A314" s="42"/>
      <c r="B314" s="30"/>
      <c r="C314" s="48"/>
      <c r="D314" s="23"/>
      <c r="E314" s="70"/>
      <c r="F314" s="71"/>
      <c r="G314" s="71"/>
      <c r="H314" s="71"/>
      <c r="I314" s="30"/>
      <c r="K314" s="7"/>
    </row>
    <row r="315" spans="1:11" ht="12.75">
      <c r="A315" s="42"/>
      <c r="B315" s="44"/>
      <c r="C315" s="48"/>
      <c r="D315" s="23"/>
      <c r="E315" s="70"/>
      <c r="F315" s="71"/>
      <c r="G315" s="71"/>
      <c r="H315" s="71"/>
      <c r="I315" s="30"/>
      <c r="K315" s="7"/>
    </row>
    <row r="316" spans="1:11" ht="12.75">
      <c r="A316" s="42"/>
      <c r="B316" s="44"/>
      <c r="C316" s="48"/>
      <c r="D316" s="23"/>
      <c r="E316" s="70"/>
      <c r="F316" s="71"/>
      <c r="G316" s="71"/>
      <c r="H316" s="71"/>
      <c r="I316" s="30"/>
      <c r="K316" s="7"/>
    </row>
    <row r="317" spans="1:11" ht="12.75">
      <c r="A317" s="42"/>
      <c r="B317" s="44"/>
      <c r="C317" s="48"/>
      <c r="D317" s="23"/>
      <c r="E317" s="70"/>
      <c r="F317" s="71"/>
      <c r="G317" s="71"/>
      <c r="H317" s="71"/>
      <c r="I317" s="30"/>
      <c r="K317" s="7"/>
    </row>
    <row r="318" spans="1:11" ht="12.75">
      <c r="A318" s="42"/>
      <c r="B318" s="44"/>
      <c r="C318" s="48"/>
      <c r="D318" s="23"/>
      <c r="E318" s="70"/>
      <c r="F318" s="71"/>
      <c r="G318" s="71"/>
      <c r="H318" s="71"/>
      <c r="I318" s="30"/>
      <c r="K318" s="7"/>
    </row>
    <row r="319" spans="1:11" ht="12.75">
      <c r="A319" s="42"/>
      <c r="B319" s="44"/>
      <c r="C319" s="48"/>
      <c r="D319" s="23"/>
      <c r="E319" s="70"/>
      <c r="F319" s="71"/>
      <c r="G319" s="71"/>
      <c r="H319" s="71"/>
      <c r="I319" s="30"/>
      <c r="K319" s="7"/>
    </row>
    <row r="320" spans="1:11" ht="12.75">
      <c r="A320" s="42"/>
      <c r="B320" s="43"/>
      <c r="C320" s="50"/>
      <c r="D320" s="51"/>
      <c r="E320" s="72"/>
      <c r="F320" s="71"/>
      <c r="G320" s="71"/>
      <c r="H320" s="71"/>
      <c r="I320" s="30"/>
      <c r="K320" s="7"/>
    </row>
    <row r="321" spans="1:11" ht="12.75">
      <c r="A321" s="42"/>
      <c r="B321" s="43"/>
      <c r="C321" s="50"/>
      <c r="D321" s="23"/>
      <c r="E321" s="70"/>
      <c r="F321" s="71"/>
      <c r="G321" s="71"/>
      <c r="H321" s="71"/>
      <c r="I321" s="30"/>
      <c r="K321" s="7"/>
    </row>
    <row r="322" spans="1:11" ht="12.75">
      <c r="A322" s="42"/>
      <c r="B322" s="43"/>
      <c r="C322" s="50"/>
      <c r="D322" s="23"/>
      <c r="E322" s="70"/>
      <c r="F322" s="71"/>
      <c r="G322" s="71"/>
      <c r="H322" s="71"/>
      <c r="I322" s="30"/>
      <c r="K322" s="7"/>
    </row>
    <row r="323" spans="1:11" ht="12.75">
      <c r="A323" s="42"/>
      <c r="B323" s="44"/>
      <c r="C323" s="48"/>
      <c r="D323" s="23"/>
      <c r="E323" s="70"/>
      <c r="F323" s="71"/>
      <c r="G323" s="71"/>
      <c r="H323" s="71"/>
      <c r="I323" s="30"/>
      <c r="K323" s="7"/>
    </row>
    <row r="324" spans="1:11" ht="12.75">
      <c r="A324" s="42"/>
      <c r="B324" s="44"/>
      <c r="C324" s="48"/>
      <c r="D324" s="23"/>
      <c r="E324" s="70"/>
      <c r="F324" s="71"/>
      <c r="G324" s="71"/>
      <c r="H324" s="71"/>
      <c r="I324" s="30"/>
      <c r="K324" s="7"/>
    </row>
    <row r="325" spans="1:11" ht="12.75">
      <c r="A325" s="42"/>
      <c r="B325" s="44"/>
      <c r="C325" s="48"/>
      <c r="D325" s="23"/>
      <c r="E325" s="70"/>
      <c r="F325" s="71"/>
      <c r="G325" s="71"/>
      <c r="H325" s="71"/>
      <c r="I325" s="30"/>
      <c r="K325" s="7"/>
    </row>
    <row r="326" spans="1:11" ht="12.75">
      <c r="A326" s="42"/>
      <c r="B326" s="44"/>
      <c r="C326" s="48"/>
      <c r="D326" s="23"/>
      <c r="E326" s="70"/>
      <c r="F326" s="71"/>
      <c r="G326" s="71"/>
      <c r="H326" s="71"/>
      <c r="I326" s="30"/>
      <c r="K326" s="7"/>
    </row>
    <row r="327" spans="1:11" ht="12.75">
      <c r="A327" s="42"/>
      <c r="B327" s="44"/>
      <c r="C327" s="48"/>
      <c r="D327" s="23"/>
      <c r="E327" s="70"/>
      <c r="F327" s="71"/>
      <c r="G327" s="71"/>
      <c r="H327" s="71"/>
      <c r="I327" s="30"/>
      <c r="K327" s="7"/>
    </row>
    <row r="328" spans="1:11" ht="12.75">
      <c r="A328" s="42"/>
      <c r="B328" s="44"/>
      <c r="C328" s="48"/>
      <c r="D328" s="23"/>
      <c r="E328" s="70"/>
      <c r="F328" s="71"/>
      <c r="G328" s="71"/>
      <c r="H328" s="71"/>
      <c r="I328" s="30"/>
      <c r="K328" s="7"/>
    </row>
    <row r="329" spans="1:11" ht="12.75">
      <c r="A329" s="42"/>
      <c r="B329" s="44"/>
      <c r="C329" s="48"/>
      <c r="D329" s="23"/>
      <c r="E329" s="70"/>
      <c r="F329" s="71"/>
      <c r="G329" s="71"/>
      <c r="H329" s="71"/>
      <c r="I329" s="30"/>
      <c r="K329" s="7"/>
    </row>
    <row r="330" spans="1:11" ht="12.75">
      <c r="A330" s="42"/>
      <c r="B330" s="44"/>
      <c r="C330" s="48"/>
      <c r="D330" s="23"/>
      <c r="E330" s="70"/>
      <c r="F330" s="71"/>
      <c r="G330" s="71"/>
      <c r="H330" s="71"/>
      <c r="I330" s="30"/>
      <c r="K330" s="7"/>
    </row>
    <row r="331" spans="1:11" ht="12.75">
      <c r="A331" s="42"/>
      <c r="B331" s="44"/>
      <c r="C331" s="48"/>
      <c r="D331" s="23"/>
      <c r="E331" s="70"/>
      <c r="F331" s="71"/>
      <c r="G331" s="71"/>
      <c r="H331" s="71"/>
      <c r="I331" s="30"/>
      <c r="K331" s="7"/>
    </row>
    <row r="332" spans="1:11" ht="12.75">
      <c r="A332" s="42"/>
      <c r="B332" s="44"/>
      <c r="C332" s="48"/>
      <c r="D332" s="23"/>
      <c r="E332" s="70"/>
      <c r="F332" s="71"/>
      <c r="G332" s="71"/>
      <c r="H332" s="71"/>
      <c r="I332" s="30"/>
      <c r="K332" s="7"/>
    </row>
    <row r="333" spans="1:11" ht="12.75">
      <c r="A333" s="42"/>
      <c r="B333" s="44"/>
      <c r="C333" s="48"/>
      <c r="D333" s="23"/>
      <c r="E333" s="70"/>
      <c r="F333" s="71"/>
      <c r="G333" s="71"/>
      <c r="H333" s="71"/>
      <c r="I333" s="30"/>
      <c r="K333" s="7"/>
    </row>
    <row r="334" spans="1:11" ht="12.75">
      <c r="A334" s="42"/>
      <c r="B334" s="44"/>
      <c r="C334" s="48"/>
      <c r="D334" s="23"/>
      <c r="E334" s="70"/>
      <c r="F334" s="71"/>
      <c r="G334" s="71"/>
      <c r="H334" s="71"/>
      <c r="I334" s="30"/>
      <c r="K334" s="7"/>
    </row>
    <row r="335" spans="1:11" ht="12.75">
      <c r="A335" s="42"/>
      <c r="B335" s="43"/>
      <c r="C335" s="50"/>
      <c r="D335" s="23"/>
      <c r="E335" s="1"/>
      <c r="I335" s="30"/>
      <c r="K335" s="7"/>
    </row>
    <row r="336" spans="1:11" ht="12.75">
      <c r="A336" s="42"/>
      <c r="B336" s="44"/>
      <c r="C336" s="48"/>
      <c r="D336" s="23"/>
      <c r="E336" s="1"/>
      <c r="I336" s="30"/>
      <c r="K336" s="7"/>
    </row>
    <row r="337" spans="1:11" ht="12.75">
      <c r="A337" s="42"/>
      <c r="B337" s="44"/>
      <c r="C337" s="48"/>
      <c r="D337" s="23"/>
      <c r="E337" s="1"/>
      <c r="I337" s="30"/>
      <c r="K337" s="7"/>
    </row>
    <row r="338" spans="1:11" ht="12.75">
      <c r="A338" s="42"/>
      <c r="B338" s="43"/>
      <c r="C338" s="50"/>
      <c r="D338" s="23"/>
      <c r="E338" s="1"/>
      <c r="I338" s="30"/>
      <c r="K338" s="7"/>
    </row>
    <row r="339" spans="1:11" ht="12.75">
      <c r="A339" s="42"/>
      <c r="B339" s="43"/>
      <c r="C339" s="50"/>
      <c r="D339" s="23"/>
      <c r="E339" s="1"/>
      <c r="I339" s="30"/>
      <c r="K339" s="7"/>
    </row>
    <row r="340" spans="1:11" ht="12.75">
      <c r="A340" s="42"/>
      <c r="B340" s="44"/>
      <c r="C340" s="48"/>
      <c r="D340" s="23"/>
      <c r="E340" s="1"/>
      <c r="G340" s="52"/>
      <c r="I340" s="30"/>
      <c r="K340" s="7"/>
    </row>
    <row r="341" spans="1:11" ht="12.75">
      <c r="A341" s="42"/>
      <c r="B341" s="44"/>
      <c r="C341" s="48"/>
      <c r="D341" s="23"/>
      <c r="E341" s="1"/>
      <c r="I341" s="30"/>
      <c r="K341" s="7"/>
    </row>
    <row r="342" spans="1:11" ht="12.75">
      <c r="A342" s="42"/>
      <c r="B342" s="44"/>
      <c r="C342" s="48"/>
      <c r="D342" s="23"/>
      <c r="E342" s="1"/>
      <c r="I342" s="30"/>
      <c r="K342" s="7"/>
    </row>
    <row r="343" spans="1:11" ht="12.75">
      <c r="A343" s="42"/>
      <c r="B343" s="44"/>
      <c r="C343" s="48"/>
      <c r="D343" s="23"/>
      <c r="E343" s="1"/>
      <c r="I343" s="30"/>
      <c r="K343" s="7"/>
    </row>
    <row r="344" spans="1:11" ht="12.75">
      <c r="A344" s="42"/>
      <c r="B344" s="44"/>
      <c r="C344" s="48"/>
      <c r="D344" s="23"/>
      <c r="E344" s="1"/>
      <c r="G344" s="52"/>
      <c r="I344" s="30"/>
      <c r="K344" s="7"/>
    </row>
    <row r="345" spans="1:11" ht="12.75">
      <c r="A345" s="42"/>
      <c r="B345" s="44"/>
      <c r="C345" s="48"/>
      <c r="D345" s="23"/>
      <c r="E345" s="1"/>
      <c r="I345" s="30"/>
      <c r="K345" s="7"/>
    </row>
    <row r="346" spans="1:11" ht="12.75">
      <c r="A346" s="42"/>
      <c r="B346" s="44"/>
      <c r="C346" s="48"/>
      <c r="D346" s="23"/>
      <c r="E346" s="1"/>
      <c r="G346" s="52"/>
      <c r="I346" s="30"/>
      <c r="K346" s="7"/>
    </row>
    <row r="347" spans="1:11" ht="12.75">
      <c r="A347" s="42"/>
      <c r="B347" s="44"/>
      <c r="C347" s="48"/>
      <c r="D347" s="23"/>
      <c r="E347" s="1"/>
      <c r="I347" s="30"/>
      <c r="K347" s="7"/>
    </row>
    <row r="348" spans="1:11" ht="12.75">
      <c r="A348" s="42"/>
      <c r="B348" s="30"/>
      <c r="C348" s="49"/>
      <c r="D348" s="23"/>
      <c r="E348" s="1"/>
      <c r="I348" s="30"/>
      <c r="K348" s="7"/>
    </row>
    <row r="349" spans="1:11" ht="12.75">
      <c r="A349" s="42"/>
      <c r="B349" s="30"/>
      <c r="C349" s="49"/>
      <c r="D349" s="23"/>
      <c r="E349" s="1"/>
      <c r="I349" s="30"/>
      <c r="K349" s="7"/>
    </row>
    <row r="350" spans="1:11" ht="12.75">
      <c r="A350" s="42"/>
      <c r="B350" s="30"/>
      <c r="C350" s="49"/>
      <c r="D350" s="23"/>
      <c r="E350" s="1"/>
      <c r="I350" s="30"/>
      <c r="K350" s="7"/>
    </row>
    <row r="351" spans="1:11" ht="12.75">
      <c r="A351" s="42"/>
      <c r="B351" s="30"/>
      <c r="C351" s="49"/>
      <c r="D351" s="23"/>
      <c r="E351" s="1"/>
      <c r="I351" s="30"/>
      <c r="K351" s="7"/>
    </row>
    <row r="352" spans="1:11" ht="12.75">
      <c r="A352" s="42"/>
      <c r="B352" s="43"/>
      <c r="C352" s="50"/>
      <c r="D352" s="23"/>
      <c r="E352" s="1"/>
      <c r="H352" s="53"/>
      <c r="I352" s="30"/>
      <c r="K352" s="7"/>
    </row>
    <row r="353" spans="1:11" ht="12.75">
      <c r="A353" s="42"/>
      <c r="B353" s="30"/>
      <c r="C353" s="49"/>
      <c r="D353" s="23"/>
      <c r="E353" s="1"/>
      <c r="I353" s="30"/>
      <c r="K353" s="7"/>
    </row>
    <row r="354" spans="1:11" ht="12.75">
      <c r="A354" s="42"/>
      <c r="B354" s="43"/>
      <c r="C354" s="50"/>
      <c r="D354" s="23"/>
      <c r="E354" s="23"/>
      <c r="F354" s="30"/>
      <c r="G354" s="30"/>
      <c r="H354" s="30"/>
      <c r="I354" s="30"/>
      <c r="K354" s="7"/>
    </row>
    <row r="355" spans="1:11" ht="12.75">
      <c r="A355" s="42"/>
      <c r="B355" s="43"/>
      <c r="C355" s="43"/>
      <c r="D355" s="23"/>
      <c r="E355" s="23"/>
      <c r="F355" s="30"/>
      <c r="G355" s="30"/>
      <c r="H355" s="30"/>
      <c r="I355" s="30"/>
      <c r="K355" s="7"/>
    </row>
    <row r="356" spans="1:11" ht="12.75">
      <c r="A356" s="42"/>
      <c r="B356" s="43"/>
      <c r="C356" s="23"/>
      <c r="D356" s="23"/>
      <c r="E356" s="23"/>
      <c r="F356" s="30"/>
      <c r="G356" s="30"/>
      <c r="H356" s="30"/>
      <c r="I356" s="30"/>
      <c r="K356" s="7"/>
    </row>
    <row r="357" spans="1:11" ht="12.75">
      <c r="A357" s="42"/>
      <c r="B357" s="43"/>
      <c r="C357" s="23"/>
      <c r="D357" s="23"/>
      <c r="E357" s="23"/>
      <c r="F357" s="30"/>
      <c r="G357" s="30"/>
      <c r="H357" s="30"/>
      <c r="I357" s="30"/>
      <c r="K357" s="7"/>
    </row>
    <row r="358" spans="1:11" ht="12.75">
      <c r="A358" s="42"/>
      <c r="B358" s="43"/>
      <c r="C358" s="23"/>
      <c r="D358" s="23"/>
      <c r="E358" s="23"/>
      <c r="F358" s="30"/>
      <c r="G358" s="30"/>
      <c r="H358" s="30"/>
      <c r="I358" s="30"/>
      <c r="K358" s="7"/>
    </row>
    <row r="359" spans="1:11" ht="12.75">
      <c r="A359" s="42"/>
      <c r="B359" s="43"/>
      <c r="C359" s="23"/>
      <c r="D359" s="23"/>
      <c r="E359" s="23"/>
      <c r="F359" s="30"/>
      <c r="G359" s="30"/>
      <c r="H359" s="30"/>
      <c r="I359" s="30"/>
      <c r="K359" s="7"/>
    </row>
    <row r="360" spans="1:11" ht="12.75">
      <c r="A360" s="42"/>
      <c r="B360" s="43"/>
      <c r="C360" s="23"/>
      <c r="D360" s="23"/>
      <c r="E360" s="23"/>
      <c r="F360" s="30"/>
      <c r="G360" s="30"/>
      <c r="H360" s="30"/>
      <c r="I360" s="30"/>
      <c r="K360" s="7"/>
    </row>
    <row r="361" spans="1:11" ht="12.75">
      <c r="A361" s="42"/>
      <c r="B361" s="43"/>
      <c r="C361" s="23"/>
      <c r="D361" s="23"/>
      <c r="E361" s="30"/>
      <c r="F361" s="30"/>
      <c r="G361" s="30"/>
      <c r="H361" s="30"/>
      <c r="I361" s="30"/>
      <c r="K361" s="7"/>
    </row>
    <row r="362" spans="1:11" ht="12.75">
      <c r="A362" s="21"/>
      <c r="B362" s="43"/>
      <c r="C362" s="23"/>
      <c r="D362" s="23"/>
      <c r="E362" s="30"/>
      <c r="F362" s="30"/>
      <c r="G362" s="30"/>
      <c r="H362" s="30"/>
      <c r="I362" s="30"/>
      <c r="K362" s="2"/>
    </row>
    <row r="363" spans="1:11" ht="12.75">
      <c r="A363" s="42"/>
      <c r="B363" s="44"/>
      <c r="C363" s="23"/>
      <c r="D363" s="23"/>
      <c r="E363" s="30"/>
      <c r="F363" s="30"/>
      <c r="G363" s="30"/>
      <c r="H363" s="30"/>
      <c r="I363" s="30"/>
      <c r="K363" s="7"/>
    </row>
    <row r="364" spans="1:11" ht="12.75">
      <c r="A364" s="42"/>
      <c r="B364" s="44"/>
      <c r="C364" s="23"/>
      <c r="D364" s="23"/>
      <c r="E364" s="30"/>
      <c r="F364" s="30"/>
      <c r="G364" s="30"/>
      <c r="H364" s="30"/>
      <c r="I364" s="30"/>
      <c r="K364" s="7"/>
    </row>
    <row r="365" spans="1:11" ht="12.75">
      <c r="A365" s="42"/>
      <c r="B365" s="44"/>
      <c r="C365" s="23"/>
      <c r="D365" s="23"/>
      <c r="E365" s="30"/>
      <c r="F365" s="30"/>
      <c r="G365" s="30"/>
      <c r="H365" s="30"/>
      <c r="I365" s="30"/>
      <c r="K365" s="7"/>
    </row>
    <row r="366" spans="1:11" ht="12.75">
      <c r="A366" s="42"/>
      <c r="B366" s="44"/>
      <c r="C366" s="23"/>
      <c r="D366" s="23"/>
      <c r="E366" s="30"/>
      <c r="F366" s="30"/>
      <c r="G366" s="30"/>
      <c r="H366" s="30"/>
      <c r="I366" s="30"/>
      <c r="K366" s="7"/>
    </row>
    <row r="367" spans="1:11" ht="12.75">
      <c r="A367" s="42"/>
      <c r="B367" s="44"/>
      <c r="C367" s="23"/>
      <c r="D367" s="23"/>
      <c r="E367" s="30"/>
      <c r="F367" s="30"/>
      <c r="G367" s="30"/>
      <c r="H367" s="30"/>
      <c r="I367" s="30"/>
      <c r="K367" s="7"/>
    </row>
    <row r="368" spans="1:11" ht="12.75">
      <c r="A368" s="42"/>
      <c r="B368" s="44"/>
      <c r="C368" s="23"/>
      <c r="D368" s="23"/>
      <c r="E368" s="30"/>
      <c r="F368" s="30"/>
      <c r="G368" s="30"/>
      <c r="H368" s="30"/>
      <c r="I368" s="30"/>
      <c r="K368" s="7"/>
    </row>
    <row r="369" spans="1:11" ht="12.75">
      <c r="A369" s="42"/>
      <c r="B369" s="44"/>
      <c r="C369" s="23"/>
      <c r="D369" s="23"/>
      <c r="E369" s="30"/>
      <c r="F369" s="30"/>
      <c r="G369" s="30"/>
      <c r="H369" s="30"/>
      <c r="I369" s="30"/>
      <c r="K369" s="7"/>
    </row>
    <row r="370" spans="1:11" ht="12.75">
      <c r="A370" s="42"/>
      <c r="B370" s="44"/>
      <c r="C370" s="23"/>
      <c r="D370" s="23"/>
      <c r="E370" s="30"/>
      <c r="F370" s="30"/>
      <c r="G370" s="30"/>
      <c r="H370" s="30"/>
      <c r="I370" s="30"/>
      <c r="K370" s="7"/>
    </row>
    <row r="371" spans="1:11" ht="12.75">
      <c r="A371" s="42"/>
      <c r="B371" s="44"/>
      <c r="C371" s="23"/>
      <c r="D371" s="23"/>
      <c r="E371" s="30"/>
      <c r="F371" s="30"/>
      <c r="G371" s="30"/>
      <c r="H371" s="30"/>
      <c r="I371" s="30"/>
      <c r="K371" s="7"/>
    </row>
    <row r="372" spans="1:11" ht="12.75">
      <c r="A372" s="7"/>
      <c r="B372" s="4"/>
      <c r="K372" s="7"/>
    </row>
    <row r="373" spans="1:11" ht="12.75">
      <c r="A373" s="7"/>
      <c r="B373" s="4"/>
      <c r="F373" s="17"/>
      <c r="G373" s="17"/>
      <c r="K373" s="7"/>
    </row>
    <row r="374" spans="1:11" ht="12.75">
      <c r="A374" s="7"/>
      <c r="B374" s="4"/>
      <c r="F374" s="17"/>
      <c r="G374" s="17"/>
      <c r="K374" s="7"/>
    </row>
    <row r="375" spans="1:11" ht="12.75">
      <c r="A375" s="7"/>
      <c r="B375" s="4"/>
      <c r="F375" s="17"/>
      <c r="G375" s="17"/>
      <c r="K375" s="7"/>
    </row>
    <row r="376" spans="1:11" ht="12.75">
      <c r="A376" s="7"/>
      <c r="F376" s="17"/>
      <c r="G376" s="17"/>
      <c r="K376" s="7"/>
    </row>
    <row r="377" spans="1:11" ht="12.75">
      <c r="A377" s="7"/>
      <c r="F377" s="17"/>
      <c r="G377" s="17"/>
      <c r="K377" s="7"/>
    </row>
    <row r="378" spans="1:11" ht="12.75">
      <c r="A378" s="7"/>
      <c r="F378" s="17"/>
      <c r="G378" s="17"/>
      <c r="K378" s="7"/>
    </row>
    <row r="379" spans="1:11" ht="12.75">
      <c r="A379" s="7"/>
      <c r="F379" s="17"/>
      <c r="G379" s="17"/>
      <c r="K379" s="7"/>
    </row>
    <row r="380" spans="1:11" ht="12.75">
      <c r="A380" s="7"/>
      <c r="F380" s="17"/>
      <c r="G380" s="17"/>
      <c r="K380" s="7"/>
    </row>
    <row r="381" spans="1:11" ht="12.75">
      <c r="A381" s="7"/>
      <c r="F381" s="17"/>
      <c r="G381" s="17"/>
      <c r="K381" s="7"/>
    </row>
    <row r="382" spans="1:11" ht="12.75">
      <c r="A382" s="7"/>
      <c r="B382" s="4"/>
      <c r="F382" s="17"/>
      <c r="G382" s="17"/>
      <c r="K382" s="7"/>
    </row>
    <row r="383" spans="1:7" ht="12.75">
      <c r="A383" s="7"/>
      <c r="B383" s="4"/>
      <c r="F383" s="17"/>
      <c r="G383" s="17"/>
    </row>
    <row r="384" spans="1:7" ht="12.75">
      <c r="A384" s="7"/>
      <c r="B384" s="4"/>
      <c r="F384" s="17"/>
      <c r="G384" s="17"/>
    </row>
    <row r="385" spans="1:7" ht="12.75">
      <c r="A385" s="7"/>
      <c r="B385" s="4"/>
      <c r="F385" s="17"/>
      <c r="G385" s="17"/>
    </row>
    <row r="386" spans="1:7" ht="12.75">
      <c r="A386" s="7"/>
      <c r="B386" s="4"/>
      <c r="F386" s="17"/>
      <c r="G386" s="17"/>
    </row>
    <row r="387" spans="1:7" ht="12.75">
      <c r="A387" s="7"/>
      <c r="B387" s="4"/>
      <c r="F387" s="17"/>
      <c r="G387" s="17"/>
    </row>
    <row r="388" spans="1:7" ht="12.75">
      <c r="A388" s="7"/>
      <c r="F388" s="17"/>
      <c r="G388" s="17"/>
    </row>
    <row r="389" spans="1:7" ht="12.75">
      <c r="A389" s="7"/>
      <c r="F389" s="17"/>
      <c r="G389" s="17"/>
    </row>
    <row r="390" spans="1:7" ht="12.75">
      <c r="A390" s="7"/>
      <c r="B390" s="4"/>
      <c r="F390" s="17"/>
      <c r="G390" s="17"/>
    </row>
    <row r="391" spans="1:7" ht="12.75">
      <c r="A391" s="7"/>
      <c r="F391" s="17"/>
      <c r="G391" s="17"/>
    </row>
    <row r="392" spans="1:7" ht="12.75">
      <c r="A392" s="7"/>
      <c r="F392" s="17"/>
      <c r="G392" s="17"/>
    </row>
    <row r="393" spans="1:7" ht="12.75">
      <c r="A393" s="7"/>
      <c r="B393" s="4"/>
      <c r="F393" s="17"/>
      <c r="G393" s="17"/>
    </row>
    <row r="394" spans="1:7" ht="12.75">
      <c r="A394" s="7"/>
      <c r="B394" s="3"/>
      <c r="D394" s="17"/>
      <c r="F394" s="17"/>
      <c r="G394" s="17"/>
    </row>
    <row r="395" spans="1:7" ht="12.75">
      <c r="A395" s="7"/>
      <c r="B395" s="4"/>
      <c r="F395" s="17"/>
      <c r="G395" s="17"/>
    </row>
    <row r="396" spans="1:7" ht="12.75">
      <c r="A396" s="7"/>
      <c r="B396" s="3"/>
      <c r="F396" s="17"/>
      <c r="G396" s="17"/>
    </row>
    <row r="397" spans="1:7" ht="12.75">
      <c r="A397" s="7"/>
      <c r="B397" s="4"/>
      <c r="F397" s="17"/>
      <c r="G397" s="17"/>
    </row>
    <row r="398" spans="1:7" ht="12.75">
      <c r="A398" s="7"/>
      <c r="B398" s="4"/>
      <c r="F398" s="17"/>
      <c r="G398" s="17"/>
    </row>
    <row r="399" spans="1:7" ht="12.75">
      <c r="A399" s="7"/>
      <c r="B399" s="4"/>
      <c r="F399" s="17"/>
      <c r="G399" s="17"/>
    </row>
    <row r="400" spans="1:7" ht="12.75">
      <c r="A400" s="7"/>
      <c r="B400" s="4"/>
      <c r="F400" s="17"/>
      <c r="G400" s="17"/>
    </row>
    <row r="401" spans="1:7" ht="12.75">
      <c r="A401" s="7"/>
      <c r="B401" s="4"/>
      <c r="F401" s="17"/>
      <c r="G401" s="17"/>
    </row>
    <row r="402" spans="1:7" ht="12.75">
      <c r="A402" s="7"/>
      <c r="B402" s="4"/>
      <c r="F402" s="17"/>
      <c r="G402" s="17"/>
    </row>
    <row r="403" spans="1:7" ht="12.75">
      <c r="A403" s="7"/>
      <c r="B403" s="4"/>
      <c r="F403" s="17"/>
      <c r="G403" s="17"/>
    </row>
    <row r="404" spans="1:7" ht="12.75">
      <c r="A404" s="7"/>
      <c r="B404" s="4"/>
      <c r="F404" s="17"/>
      <c r="G404" s="17"/>
    </row>
    <row r="405" spans="1:7" ht="12.75">
      <c r="A405" s="7"/>
      <c r="B405" s="4"/>
      <c r="F405" s="17"/>
      <c r="G405" s="17"/>
    </row>
    <row r="406" spans="1:7" ht="12.75">
      <c r="A406" s="7"/>
      <c r="B406" s="4"/>
      <c r="F406" s="17"/>
      <c r="G406" s="17"/>
    </row>
    <row r="407" spans="1:7" ht="12.75">
      <c r="A407" s="7"/>
      <c r="B407" s="4"/>
      <c r="F407" s="17"/>
      <c r="G407" s="17"/>
    </row>
    <row r="408" spans="1:7" ht="12.75">
      <c r="A408" s="7"/>
      <c r="B408" s="4"/>
      <c r="F408" s="17"/>
      <c r="G408" s="17"/>
    </row>
    <row r="409" spans="1:7" ht="12.75">
      <c r="A409" s="7"/>
      <c r="B409" s="4"/>
      <c r="F409" s="17"/>
      <c r="G409" s="17"/>
    </row>
    <row r="410" spans="1:7" ht="12.75">
      <c r="A410" s="7"/>
      <c r="B410" s="4"/>
      <c r="F410" s="17"/>
      <c r="G410" s="17"/>
    </row>
    <row r="411" spans="1:7" ht="12.75">
      <c r="A411" s="7"/>
      <c r="B411" s="4"/>
      <c r="F411" s="17"/>
      <c r="G411" s="17"/>
    </row>
    <row r="412" spans="1:7" ht="12.75">
      <c r="A412" s="7"/>
      <c r="B412" s="4"/>
      <c r="F412" s="17"/>
      <c r="G412" s="17"/>
    </row>
    <row r="413" spans="1:7" ht="12.75">
      <c r="A413" s="7"/>
      <c r="B413" s="4"/>
      <c r="F413" s="17"/>
      <c r="G413" s="17"/>
    </row>
    <row r="414" spans="1:7" ht="12.75">
      <c r="A414" s="7"/>
      <c r="F414" s="17"/>
      <c r="G414" s="17"/>
    </row>
    <row r="415" spans="1:7" ht="12.75">
      <c r="A415" s="7"/>
      <c r="F415" s="17"/>
      <c r="G415" s="17"/>
    </row>
    <row r="416" spans="1:7" ht="12.75">
      <c r="A416" s="7"/>
      <c r="F416" s="17"/>
      <c r="G416" s="17"/>
    </row>
    <row r="417" spans="1:7" ht="12.75">
      <c r="A417" s="7"/>
      <c r="F417" s="17"/>
      <c r="G417" s="17"/>
    </row>
    <row r="418" spans="1:7" ht="12.75">
      <c r="A418" s="7"/>
      <c r="F418" s="17"/>
      <c r="G418" s="17"/>
    </row>
    <row r="419" spans="5:7" ht="12.75">
      <c r="E419" s="1"/>
      <c r="F419" s="1"/>
      <c r="G419" s="1"/>
    </row>
    <row r="420" spans="1:7" ht="12.75">
      <c r="A420" s="7"/>
      <c r="F420" s="17"/>
      <c r="G420" s="17"/>
    </row>
    <row r="421" spans="1:7" ht="12.75">
      <c r="A421" s="7"/>
      <c r="F421" s="17"/>
      <c r="G421" s="17"/>
    </row>
    <row r="422" spans="1:7" ht="12.75">
      <c r="A422" s="7"/>
      <c r="F422" s="17"/>
      <c r="G422" s="17"/>
    </row>
    <row r="423" spans="1:7" ht="12.75">
      <c r="A423" s="7"/>
      <c r="F423" s="17"/>
      <c r="G423" s="17"/>
    </row>
    <row r="424" spans="1:7" ht="12.75">
      <c r="A424" s="7"/>
      <c r="F424" s="17"/>
      <c r="G424" s="17"/>
    </row>
    <row r="425" spans="1:7" ht="12.75">
      <c r="A425" s="7"/>
      <c r="B425" s="4"/>
      <c r="F425" s="17"/>
      <c r="G425" s="17"/>
    </row>
    <row r="426" spans="1:7" ht="12.75">
      <c r="A426" s="7"/>
      <c r="B426" s="4"/>
      <c r="F426" s="17"/>
      <c r="G426" s="17"/>
    </row>
    <row r="427" spans="1:7" ht="12.75">
      <c r="A427" s="7"/>
      <c r="B427" s="4"/>
      <c r="F427" s="17"/>
      <c r="G427" s="17"/>
    </row>
    <row r="428" spans="1:7" ht="12.75">
      <c r="A428" s="7"/>
      <c r="B428" s="4"/>
      <c r="F428" s="17"/>
      <c r="G428" s="17"/>
    </row>
    <row r="429" spans="1:7" ht="12.75">
      <c r="A429" s="7"/>
      <c r="B429" s="4"/>
      <c r="F429" s="17"/>
      <c r="G429" s="17"/>
    </row>
    <row r="430" spans="1:7" ht="12.75">
      <c r="A430" s="7"/>
      <c r="B430" s="4"/>
      <c r="F430" s="17"/>
      <c r="G430" s="17"/>
    </row>
    <row r="431" spans="1:7" ht="12.75">
      <c r="A431" s="7"/>
      <c r="B431" s="4"/>
      <c r="F431" s="17"/>
      <c r="G431" s="17"/>
    </row>
    <row r="432" spans="1:7" ht="12.75">
      <c r="A432" s="7"/>
      <c r="B432" s="4"/>
      <c r="F432" s="17"/>
      <c r="G432" s="17"/>
    </row>
    <row r="433" spans="1:7" ht="12.75">
      <c r="A433" s="7"/>
      <c r="B433" s="4"/>
      <c r="F433" s="17"/>
      <c r="G433" s="17"/>
    </row>
    <row r="434" spans="1:7" ht="12.75">
      <c r="A434" s="7"/>
      <c r="B434" s="4"/>
      <c r="F434" s="17"/>
      <c r="G434" s="17"/>
    </row>
    <row r="435" spans="1:7" ht="12.75">
      <c r="A435" s="7"/>
      <c r="B435" s="4"/>
      <c r="F435" s="17"/>
      <c r="G435" s="17"/>
    </row>
    <row r="436" spans="1:7" ht="12.75">
      <c r="A436" s="7"/>
      <c r="B436" s="4"/>
      <c r="F436" s="17"/>
      <c r="G436" s="17"/>
    </row>
    <row r="437" spans="1:7" ht="12.75">
      <c r="A437" s="7"/>
      <c r="F437" s="17"/>
      <c r="G437" s="17"/>
    </row>
    <row r="438" spans="1:7" ht="12.75">
      <c r="A438" s="7"/>
      <c r="F438" s="17"/>
      <c r="G438" s="17"/>
    </row>
    <row r="439" spans="1:7" ht="12.75">
      <c r="A439" s="7"/>
      <c r="B439" s="4"/>
      <c r="F439" s="17"/>
      <c r="G439" s="17"/>
    </row>
    <row r="440" spans="1:7" ht="12.75">
      <c r="A440" s="7"/>
      <c r="B440" s="3"/>
      <c r="D440" s="17"/>
      <c r="F440" s="17"/>
      <c r="G440" s="17"/>
    </row>
    <row r="441" spans="1:7" ht="12.75">
      <c r="A441" s="7"/>
      <c r="B441" s="3"/>
      <c r="D441" s="17"/>
      <c r="F441" s="17"/>
      <c r="G441" s="17"/>
    </row>
    <row r="442" spans="1:7" ht="12.75">
      <c r="A442" s="7"/>
      <c r="B442" s="3"/>
      <c r="F442" s="17"/>
      <c r="G442" s="17"/>
    </row>
    <row r="443" spans="1:7" ht="12.75">
      <c r="A443" s="7"/>
      <c r="B443" s="4"/>
      <c r="F443" s="17"/>
      <c r="G443" s="17"/>
    </row>
    <row r="444" spans="1:7" ht="12.75">
      <c r="A444" s="7"/>
      <c r="B444" s="4"/>
      <c r="F444" s="17"/>
      <c r="G444" s="17"/>
    </row>
    <row r="445" spans="1:7" ht="12.75">
      <c r="A445" s="7"/>
      <c r="B445" s="4"/>
      <c r="F445" s="17"/>
      <c r="G445" s="17"/>
    </row>
    <row r="446" spans="1:7" ht="12.75">
      <c r="A446" s="7"/>
      <c r="B446" s="4"/>
      <c r="F446" s="17"/>
      <c r="G446" s="17"/>
    </row>
    <row r="447" spans="1:7" ht="12.75">
      <c r="A447" s="7"/>
      <c r="B447" s="4"/>
      <c r="F447" s="17"/>
      <c r="G447" s="17"/>
    </row>
    <row r="448" spans="1:7" ht="12.75">
      <c r="A448" s="7"/>
      <c r="B448" s="4"/>
      <c r="F448" s="17"/>
      <c r="G448" s="17"/>
    </row>
    <row r="449" spans="1:7" ht="12.75">
      <c r="A449" s="7"/>
      <c r="B449" s="4"/>
      <c r="F449" s="17"/>
      <c r="G449" s="17"/>
    </row>
    <row r="450" spans="1:7" ht="12.75">
      <c r="A450" s="7"/>
      <c r="B450" s="4"/>
      <c r="F450" s="17"/>
      <c r="G450" s="17"/>
    </row>
    <row r="451" spans="1:7" ht="12.75">
      <c r="A451" s="7"/>
      <c r="B451" s="4"/>
      <c r="F451" s="17"/>
      <c r="G451" s="17"/>
    </row>
    <row r="452" spans="1:7" ht="12.75">
      <c r="A452" s="7"/>
      <c r="B452" s="4"/>
      <c r="F452" s="17"/>
      <c r="G452" s="17"/>
    </row>
    <row r="453" spans="1:7" ht="12.75">
      <c r="A453" s="7"/>
      <c r="B453" s="4"/>
      <c r="F453" s="17"/>
      <c r="G453" s="17"/>
    </row>
    <row r="454" spans="1:7" ht="12.75">
      <c r="A454" s="7"/>
      <c r="B454" s="4"/>
      <c r="F454" s="17"/>
      <c r="G454" s="17"/>
    </row>
    <row r="455" spans="1:7" ht="12.75">
      <c r="A455" s="7"/>
      <c r="B455" s="4"/>
      <c r="F455" s="17"/>
      <c r="G455" s="17"/>
    </row>
    <row r="456" spans="1:7" ht="12.75">
      <c r="A456" s="7"/>
      <c r="B456" s="4"/>
      <c r="F456" s="17"/>
      <c r="G456" s="17"/>
    </row>
    <row r="457" spans="1:7" ht="12.75">
      <c r="A457" s="7"/>
      <c r="B457" s="4"/>
      <c r="F457" s="17"/>
      <c r="G457" s="17"/>
    </row>
    <row r="458" spans="1:7" ht="12.75">
      <c r="A458" s="7"/>
      <c r="F458" s="17"/>
      <c r="G458" s="17"/>
    </row>
    <row r="459" spans="1:7" ht="12.75">
      <c r="A459" s="7"/>
      <c r="F459" s="17"/>
      <c r="G459" s="17"/>
    </row>
    <row r="460" spans="1:7" ht="12.75">
      <c r="A460" s="7"/>
      <c r="B460" s="4"/>
      <c r="F460" s="17"/>
      <c r="G460" s="17"/>
    </row>
    <row r="461" spans="1:7" ht="12.75">
      <c r="A461" s="7"/>
      <c r="B461" s="4"/>
      <c r="F461" s="17"/>
      <c r="G461" s="17"/>
    </row>
    <row r="462" spans="1:7" ht="12.75">
      <c r="A462" s="7"/>
      <c r="B462" s="4"/>
      <c r="F462" s="17"/>
      <c r="G462" s="17"/>
    </row>
    <row r="463" spans="1:7" ht="12.75">
      <c r="A463" s="7"/>
      <c r="B463" s="4"/>
      <c r="F463" s="17"/>
      <c r="G463" s="17"/>
    </row>
    <row r="464" spans="1:7" ht="12.75">
      <c r="A464" s="7"/>
      <c r="F464" s="17"/>
      <c r="G464" s="17"/>
    </row>
    <row r="465" spans="1:7" ht="12.75">
      <c r="A465" s="7"/>
      <c r="F465" s="17"/>
      <c r="G465" s="17"/>
    </row>
    <row r="466" spans="1:7" ht="12.75">
      <c r="A466" s="7"/>
      <c r="B466" s="4"/>
      <c r="F466" s="17"/>
      <c r="G466" s="17"/>
    </row>
    <row r="467" spans="1:7" ht="12.75">
      <c r="A467" s="7"/>
      <c r="B467" s="3"/>
      <c r="D467" s="17"/>
      <c r="F467" s="17"/>
      <c r="G467" s="17"/>
    </row>
    <row r="468" spans="1:7" ht="12.75">
      <c r="A468" s="7"/>
      <c r="B468" s="3"/>
      <c r="D468" s="17"/>
      <c r="F468" s="17"/>
      <c r="G468" s="17"/>
    </row>
    <row r="469" spans="1:7" ht="12.75">
      <c r="A469" s="7"/>
      <c r="B469" s="3"/>
      <c r="D469" s="17"/>
      <c r="F469" s="17"/>
      <c r="G469" s="17"/>
    </row>
    <row r="470" spans="1:7" ht="12.75">
      <c r="A470" s="7"/>
      <c r="B470" s="4"/>
      <c r="F470" s="17"/>
      <c r="G470" s="17"/>
    </row>
    <row r="471" spans="1:7" ht="12.75">
      <c r="A471" s="7"/>
      <c r="B471" s="4"/>
      <c r="F471" s="17"/>
      <c r="G471" s="17"/>
    </row>
    <row r="472" spans="1:7" ht="12.75">
      <c r="A472" s="7"/>
      <c r="F472" s="17"/>
      <c r="G472" s="17"/>
    </row>
    <row r="473" spans="1:7" ht="12.75">
      <c r="A473" s="7"/>
      <c r="F473" s="17"/>
      <c r="G473" s="17"/>
    </row>
    <row r="474" spans="1:7" ht="12.75">
      <c r="A474" s="7"/>
      <c r="F474" s="17"/>
      <c r="G474" s="17"/>
    </row>
    <row r="475" spans="1:7" ht="12.75">
      <c r="A475" s="7"/>
      <c r="F475" s="17"/>
      <c r="G475" s="17"/>
    </row>
    <row r="476" spans="1:7" ht="12.75">
      <c r="A476" s="7"/>
      <c r="B476" s="4"/>
      <c r="F476" s="17"/>
      <c r="G476" s="17"/>
    </row>
    <row r="477" spans="5:7" ht="12.75">
      <c r="E477" s="1"/>
      <c r="F477" s="1"/>
      <c r="G477" s="1"/>
    </row>
    <row r="478" spans="1:7" ht="12.75">
      <c r="A478" s="7"/>
      <c r="B478" s="4"/>
      <c r="F478" s="17"/>
      <c r="G478" s="17"/>
    </row>
    <row r="479" spans="1:7" ht="12.75">
      <c r="A479" s="7"/>
      <c r="B479" s="4"/>
      <c r="F479" s="17"/>
      <c r="G479" s="17"/>
    </row>
    <row r="480" spans="1:7" ht="12.75">
      <c r="A480" s="7"/>
      <c r="B480" s="4"/>
      <c r="F480" s="17"/>
      <c r="G480" s="17"/>
    </row>
    <row r="481" spans="1:7" ht="12.75">
      <c r="A481" s="7"/>
      <c r="F481" s="17"/>
      <c r="G481" s="17"/>
    </row>
    <row r="482" spans="1:7" ht="12.75">
      <c r="A482" s="7"/>
      <c r="F482" s="17"/>
      <c r="G482" s="17"/>
    </row>
    <row r="483" spans="1:7" ht="12.75">
      <c r="A483" s="7"/>
      <c r="B483" s="4"/>
      <c r="F483" s="17"/>
      <c r="G483" s="17"/>
    </row>
    <row r="484" spans="1:7" ht="12.75">
      <c r="A484" s="7"/>
      <c r="B484" s="3"/>
      <c r="D484" s="17"/>
      <c r="F484" s="17"/>
      <c r="G484" s="17"/>
    </row>
    <row r="485" spans="1:7" ht="12.75">
      <c r="A485" s="7"/>
      <c r="B485" s="3"/>
      <c r="D485" s="17"/>
      <c r="F485" s="17"/>
      <c r="G485" s="17"/>
    </row>
    <row r="486" spans="1:7" ht="12.75">
      <c r="A486" s="7"/>
      <c r="B486" s="3"/>
      <c r="D486" s="17"/>
      <c r="F486" s="17"/>
      <c r="G486" s="17"/>
    </row>
    <row r="487" spans="1:7" ht="12.75">
      <c r="A487" s="7"/>
      <c r="B487" s="4"/>
      <c r="D487" s="17"/>
      <c r="F487" s="17"/>
      <c r="G487" s="17"/>
    </row>
    <row r="488" spans="1:7" ht="12.75">
      <c r="A488" s="7"/>
      <c r="B488" s="4"/>
      <c r="D488" s="17"/>
      <c r="F488" s="17"/>
      <c r="G488" s="17"/>
    </row>
    <row r="489" spans="1:7" ht="12.75">
      <c r="A489" s="7"/>
      <c r="B489" s="4"/>
      <c r="D489" s="17"/>
      <c r="F489" s="17"/>
      <c r="G489" s="17"/>
    </row>
    <row r="490" spans="1:7" ht="12.75">
      <c r="A490" s="7"/>
      <c r="B490" s="4"/>
      <c r="F490" s="17"/>
      <c r="G490" s="17"/>
    </row>
    <row r="491" spans="1:7" ht="12.75">
      <c r="A491" s="7"/>
      <c r="B491" s="4"/>
      <c r="F491" s="17"/>
      <c r="G491" s="17"/>
    </row>
    <row r="492" spans="1:7" ht="12.75">
      <c r="A492" s="7"/>
      <c r="B492" s="4"/>
      <c r="F492" s="17"/>
      <c r="G492" s="17"/>
    </row>
    <row r="493" spans="1:7" ht="12.75">
      <c r="A493" s="7"/>
      <c r="B493" s="4"/>
      <c r="F493" s="17"/>
      <c r="G493" s="17"/>
    </row>
    <row r="494" spans="1:7" ht="12.75">
      <c r="A494" s="7"/>
      <c r="B494" s="4"/>
      <c r="F494" s="17"/>
      <c r="G494" s="17"/>
    </row>
    <row r="495" spans="1:7" ht="12.75">
      <c r="A495" s="7"/>
      <c r="B495" s="4"/>
      <c r="F495" s="17"/>
      <c r="G495" s="17"/>
    </row>
    <row r="496" spans="1:7" ht="12.75">
      <c r="A496" s="7"/>
      <c r="B496" s="4"/>
      <c r="F496" s="17"/>
      <c r="G496" s="17"/>
    </row>
    <row r="497" spans="1:7" ht="12.75">
      <c r="A497" s="7"/>
      <c r="B497" s="4"/>
      <c r="F497" s="17"/>
      <c r="G497" s="17"/>
    </row>
    <row r="498" spans="1:7" ht="12.75">
      <c r="A498" s="7"/>
      <c r="B498" s="4"/>
      <c r="F498" s="17"/>
      <c r="G498" s="17"/>
    </row>
    <row r="499" spans="1:7" ht="12.75">
      <c r="A499" s="7"/>
      <c r="B499" s="4"/>
      <c r="F499" s="17"/>
      <c r="G499" s="17"/>
    </row>
    <row r="500" spans="1:7" ht="12.75">
      <c r="A500" s="7"/>
      <c r="B500" s="4"/>
      <c r="F500" s="17"/>
      <c r="G500" s="17"/>
    </row>
    <row r="501" spans="1:7" ht="12.75">
      <c r="A501" s="7"/>
      <c r="B501" s="4"/>
      <c r="F501" s="17"/>
      <c r="G501" s="17"/>
    </row>
    <row r="502" spans="1:7" ht="12.75">
      <c r="A502" s="7"/>
      <c r="B502" s="4"/>
      <c r="F502" s="17"/>
      <c r="G502" s="17"/>
    </row>
    <row r="503" spans="1:7" ht="12.75">
      <c r="A503" s="7"/>
      <c r="B503" s="4"/>
      <c r="F503" s="17"/>
      <c r="G503" s="17"/>
    </row>
    <row r="504" spans="1:7" ht="12.75">
      <c r="A504" s="7"/>
      <c r="B504" s="4"/>
      <c r="F504" s="17"/>
      <c r="G504" s="17"/>
    </row>
    <row r="505" spans="1:7" ht="12.75">
      <c r="A505" s="7"/>
      <c r="B505" s="4"/>
      <c r="F505" s="17"/>
      <c r="G505" s="17"/>
    </row>
    <row r="506" spans="1:7" ht="12.75">
      <c r="A506" s="7"/>
      <c r="B506" s="4"/>
      <c r="F506" s="17"/>
      <c r="G506" s="17"/>
    </row>
    <row r="507" spans="1:7" ht="12.75">
      <c r="A507" s="7"/>
      <c r="B507" s="4"/>
      <c r="F507" s="17"/>
      <c r="G507" s="17"/>
    </row>
    <row r="508" spans="1:7" ht="12.75">
      <c r="A508" s="7"/>
      <c r="B508" s="4"/>
      <c r="F508" s="17"/>
      <c r="G508" s="17"/>
    </row>
    <row r="509" spans="1:7" ht="12.75">
      <c r="A509" s="7"/>
      <c r="B509" s="4"/>
      <c r="F509" s="17"/>
      <c r="G509" s="17"/>
    </row>
    <row r="510" spans="1:7" ht="12.75">
      <c r="A510" s="7"/>
      <c r="B510" s="4"/>
      <c r="F510" s="17"/>
      <c r="G510" s="17"/>
    </row>
    <row r="511" spans="1:7" ht="12.75">
      <c r="A511" s="7"/>
      <c r="B511" s="4"/>
      <c r="F511" s="17"/>
      <c r="G511" s="17"/>
    </row>
    <row r="512" spans="1:7" ht="12.75">
      <c r="A512" s="7"/>
      <c r="B512" s="4"/>
      <c r="F512" s="17"/>
      <c r="G512" s="17"/>
    </row>
    <row r="513" spans="1:7" ht="12.75">
      <c r="A513" s="7"/>
      <c r="B513" s="4"/>
      <c r="F513" s="17"/>
      <c r="G513" s="17"/>
    </row>
    <row r="514" spans="1:7" ht="12.75">
      <c r="A514" s="7"/>
      <c r="B514" s="4"/>
      <c r="F514" s="17"/>
      <c r="G514" s="17"/>
    </row>
    <row r="515" spans="1:7" ht="12.75">
      <c r="A515" s="7"/>
      <c r="B515" s="4"/>
      <c r="F515" s="17"/>
      <c r="G515" s="17"/>
    </row>
    <row r="516" spans="1:7" ht="12.75">
      <c r="A516" s="7"/>
      <c r="B516" s="4"/>
      <c r="F516" s="17"/>
      <c r="G516" s="17"/>
    </row>
    <row r="517" spans="1:7" ht="12.75">
      <c r="A517" s="7"/>
      <c r="B517" s="4"/>
      <c r="F517" s="17"/>
      <c r="G517" s="17"/>
    </row>
    <row r="518" spans="1:7" ht="12.75">
      <c r="A518" s="7"/>
      <c r="B518" s="4"/>
      <c r="F518" s="17"/>
      <c r="G518" s="17"/>
    </row>
    <row r="519" spans="1:7" ht="12.75">
      <c r="A519" s="7"/>
      <c r="B519" s="4"/>
      <c r="F519" s="17"/>
      <c r="G519" s="17"/>
    </row>
    <row r="520" spans="1:7" ht="12.75">
      <c r="A520" s="7"/>
      <c r="B520" s="4"/>
      <c r="F520" s="17"/>
      <c r="G520" s="17"/>
    </row>
    <row r="521" spans="1:7" ht="12.75">
      <c r="A521" s="7"/>
      <c r="B521" s="4"/>
      <c r="F521" s="17"/>
      <c r="G521" s="17"/>
    </row>
    <row r="522" spans="1:7" ht="12.75">
      <c r="A522" s="7"/>
      <c r="B522" s="4"/>
      <c r="F522" s="17"/>
      <c r="G522" s="17"/>
    </row>
    <row r="523" spans="1:7" ht="12.75">
      <c r="A523" s="7"/>
      <c r="F523" s="17"/>
      <c r="G523" s="17"/>
    </row>
    <row r="524" spans="1:7" ht="12.75">
      <c r="A524" s="7"/>
      <c r="B524" s="4"/>
      <c r="F524" s="17"/>
      <c r="G524" s="17"/>
    </row>
    <row r="525" spans="1:7" ht="12.75">
      <c r="A525" s="7"/>
      <c r="F525" s="17"/>
      <c r="G525" s="17"/>
    </row>
    <row r="526" spans="1:7" ht="12.75">
      <c r="A526" s="7"/>
      <c r="B526" s="4"/>
      <c r="F526" s="17"/>
      <c r="G526" s="17"/>
    </row>
    <row r="527" spans="1:7" ht="12.75">
      <c r="A527" s="7"/>
      <c r="F527" s="17"/>
      <c r="G527" s="17"/>
    </row>
    <row r="528" spans="1:7" ht="12.75">
      <c r="A528" s="7"/>
      <c r="B528" s="4"/>
      <c r="F528" s="17"/>
      <c r="G528" s="17"/>
    </row>
    <row r="529" spans="1:7" ht="12.75">
      <c r="A529" s="7"/>
      <c r="F529" s="17"/>
      <c r="G529" s="17"/>
    </row>
    <row r="530" spans="1:7" ht="12.75">
      <c r="A530" s="7"/>
      <c r="B530" s="4"/>
      <c r="F530" s="17"/>
      <c r="G530" s="17"/>
    </row>
    <row r="531" spans="1:7" ht="12.75">
      <c r="A531" s="7"/>
      <c r="B531" s="4"/>
      <c r="F531" s="17"/>
      <c r="G531" s="17"/>
    </row>
    <row r="532" spans="1:7" ht="12.75">
      <c r="A532" s="7"/>
      <c r="B532" s="4"/>
      <c r="F532" s="17"/>
      <c r="G532" s="17"/>
    </row>
    <row r="533" spans="1:7" ht="12.75">
      <c r="A533" s="7"/>
      <c r="B533" s="4"/>
      <c r="F533" s="17"/>
      <c r="G533" s="17"/>
    </row>
    <row r="534" spans="1:7" ht="12.75">
      <c r="A534" s="7"/>
      <c r="B534" s="4"/>
      <c r="F534" s="17"/>
      <c r="G534" s="17"/>
    </row>
    <row r="535" spans="5:7" ht="12.75">
      <c r="E535" s="1"/>
      <c r="F535" s="1"/>
      <c r="G535" s="1"/>
    </row>
    <row r="536" spans="1:7" ht="12.75">
      <c r="A536" s="7"/>
      <c r="B536" s="4"/>
      <c r="F536" s="17"/>
      <c r="G536" s="17"/>
    </row>
    <row r="537" spans="1:7" ht="12.75">
      <c r="A537" s="7"/>
      <c r="B537" s="4"/>
      <c r="F537" s="17"/>
      <c r="G537" s="17"/>
    </row>
    <row r="538" spans="1:7" ht="12.75">
      <c r="A538" s="7"/>
      <c r="B538" s="4"/>
      <c r="F538" s="17"/>
      <c r="G538" s="17"/>
    </row>
    <row r="539" spans="1:7" ht="12.75">
      <c r="A539" s="7"/>
      <c r="B539" s="4"/>
      <c r="F539" s="17"/>
      <c r="G539" s="17"/>
    </row>
    <row r="540" spans="1:7" ht="12.75">
      <c r="A540" s="7"/>
      <c r="B540" s="4"/>
      <c r="F540" s="17"/>
      <c r="G540" s="17"/>
    </row>
    <row r="541" spans="1:7" ht="12.75">
      <c r="A541" s="7"/>
      <c r="B541" s="4"/>
      <c r="F541" s="17"/>
      <c r="G541" s="17"/>
    </row>
    <row r="542" spans="1:7" ht="12.75">
      <c r="A542" s="7"/>
      <c r="B542" s="4"/>
      <c r="F542" s="17"/>
      <c r="G542" s="17"/>
    </row>
    <row r="543" spans="1:7" ht="12.75">
      <c r="A543" s="7"/>
      <c r="B543" s="4"/>
      <c r="F543" s="17"/>
      <c r="G543" s="17"/>
    </row>
    <row r="544" spans="1:7" ht="12.75">
      <c r="A544" s="7"/>
      <c r="B544" s="4"/>
      <c r="F544" s="17"/>
      <c r="G544" s="17"/>
    </row>
    <row r="545" spans="1:7" ht="12.75">
      <c r="A545" s="7"/>
      <c r="B545" s="4"/>
      <c r="F545" s="17"/>
      <c r="G545" s="17"/>
    </row>
    <row r="546" spans="1:7" ht="12.75">
      <c r="A546" s="7"/>
      <c r="F546" s="17"/>
      <c r="G546" s="17"/>
    </row>
    <row r="547" spans="1:7" ht="12.75">
      <c r="A547" s="7"/>
      <c r="F547" s="17"/>
      <c r="G547" s="17"/>
    </row>
    <row r="548" spans="1:7" ht="12.75">
      <c r="A548" s="7"/>
      <c r="B548" s="4"/>
      <c r="F548" s="17"/>
      <c r="G548" s="17"/>
    </row>
    <row r="549" spans="1:7" ht="12.75">
      <c r="A549" s="7"/>
      <c r="B549" s="3"/>
      <c r="F549" s="17"/>
      <c r="G549" s="17"/>
    </row>
    <row r="550" spans="1:7" ht="12.75">
      <c r="A550" s="7"/>
      <c r="B550" s="4"/>
      <c r="F550" s="17"/>
      <c r="G550" s="17"/>
    </row>
    <row r="551" spans="1:7" ht="12.75">
      <c r="A551" s="7"/>
      <c r="B551" s="3"/>
      <c r="F551" s="17"/>
      <c r="G551" s="17"/>
    </row>
    <row r="552" spans="1:7" ht="12.75">
      <c r="A552" s="7"/>
      <c r="B552" s="4"/>
      <c r="F552" s="17"/>
      <c r="G552" s="17"/>
    </row>
    <row r="553" spans="1:7" ht="12.75">
      <c r="A553" s="7"/>
      <c r="F553" s="17"/>
      <c r="G553" s="17"/>
    </row>
    <row r="554" spans="1:7" ht="12.75">
      <c r="A554" s="7"/>
      <c r="F554" s="17"/>
      <c r="G554" s="17"/>
    </row>
    <row r="555" spans="1:7" ht="12.75">
      <c r="A555" s="7"/>
      <c r="F555" s="17"/>
      <c r="G555" s="17"/>
    </row>
    <row r="556" spans="1:7" ht="12.75">
      <c r="A556" s="7"/>
      <c r="B556" s="4"/>
      <c r="F556" s="17"/>
      <c r="G556" s="17"/>
    </row>
    <row r="557" spans="1:7" ht="12.75">
      <c r="A557" s="7"/>
      <c r="B557" s="3"/>
      <c r="F557" s="17"/>
      <c r="G557" s="17"/>
    </row>
    <row r="558" spans="1:7" ht="12.75">
      <c r="A558" s="7"/>
      <c r="B558" s="4"/>
      <c r="D558" s="17"/>
      <c r="F558" s="17"/>
      <c r="G558" s="17"/>
    </row>
    <row r="559" spans="1:7" ht="12.75">
      <c r="A559" s="7"/>
      <c r="B559" s="3"/>
      <c r="D559" s="17"/>
      <c r="F559" s="17"/>
      <c r="G559" s="17"/>
    </row>
    <row r="560" spans="1:7" ht="12.75">
      <c r="A560" s="7"/>
      <c r="F560" s="17"/>
      <c r="G560" s="17"/>
    </row>
    <row r="561" spans="1:7" ht="12.75">
      <c r="A561" s="7"/>
      <c r="B561" s="3"/>
      <c r="D561" s="17"/>
      <c r="F561" s="17"/>
      <c r="G561" s="17"/>
    </row>
    <row r="562" spans="1:7" ht="12.75">
      <c r="A562" s="7"/>
      <c r="B562" s="4"/>
      <c r="D562" s="17"/>
      <c r="F562" s="17"/>
      <c r="G562" s="17"/>
    </row>
    <row r="563" spans="1:7" ht="12.75">
      <c r="A563" s="7"/>
      <c r="B563" s="3"/>
      <c r="D563" s="17"/>
      <c r="F563" s="17"/>
      <c r="G563" s="17"/>
    </row>
    <row r="564" spans="1:7" ht="12.75">
      <c r="A564" s="7"/>
      <c r="B564" s="3"/>
      <c r="D564" s="17"/>
      <c r="F564" s="17"/>
      <c r="G564" s="17"/>
    </row>
    <row r="565" spans="2:7" ht="12.75">
      <c r="B565" s="3"/>
      <c r="D565" s="17"/>
      <c r="F565" s="17"/>
      <c r="G565" s="17"/>
    </row>
    <row r="566" spans="2:7" ht="12.75">
      <c r="B566" s="4"/>
      <c r="D566" s="17"/>
      <c r="F566" s="17"/>
      <c r="G566" s="17"/>
    </row>
    <row r="567" spans="2:7" ht="12.75">
      <c r="B567" s="4"/>
      <c r="D567" s="17"/>
      <c r="F567" s="17"/>
      <c r="G567" s="17"/>
    </row>
    <row r="568" spans="2:7" ht="12.75">
      <c r="B568" s="4"/>
      <c r="D568" s="17"/>
      <c r="F568" s="17"/>
      <c r="G568" s="17"/>
    </row>
    <row r="569" spans="2:7" ht="12.75">
      <c r="B569" s="4"/>
      <c r="D569" s="17"/>
      <c r="F569" s="17"/>
      <c r="G569" s="17"/>
    </row>
    <row r="570" spans="2:7" ht="12.75">
      <c r="B570" s="4"/>
      <c r="D570" s="17"/>
      <c r="F570" s="17"/>
      <c r="G570" s="17"/>
    </row>
    <row r="571" spans="2:7" ht="12.75">
      <c r="B571" s="4"/>
      <c r="D571" s="17"/>
      <c r="F571" s="17"/>
      <c r="G571" s="17"/>
    </row>
    <row r="572" spans="1:7" ht="12.75">
      <c r="A572" s="7"/>
      <c r="B572" s="4"/>
      <c r="D572" s="17"/>
      <c r="F572" s="17"/>
      <c r="G572" s="17"/>
    </row>
    <row r="573" spans="2:7" ht="12.75">
      <c r="B573" s="4"/>
      <c r="D573" s="17"/>
      <c r="F573" s="17"/>
      <c r="G573" s="17"/>
    </row>
    <row r="574" spans="2:7" ht="12.75">
      <c r="B574" s="4"/>
      <c r="D574" s="17"/>
      <c r="F574" s="17"/>
      <c r="G574" s="17"/>
    </row>
    <row r="575" spans="2:7" ht="12.75">
      <c r="B575" s="4"/>
      <c r="D575" s="17"/>
      <c r="F575" s="17"/>
      <c r="G575" s="17"/>
    </row>
    <row r="576" spans="4:7" ht="12.75">
      <c r="D576" s="17"/>
      <c r="F576" s="17"/>
      <c r="G576" s="17"/>
    </row>
    <row r="577" spans="4:7" ht="12.75">
      <c r="D577" s="17"/>
      <c r="F577" s="17"/>
      <c r="G577" s="17"/>
    </row>
    <row r="578" spans="4:7" ht="12.75">
      <c r="D578" s="17"/>
      <c r="F578" s="17"/>
      <c r="G578" s="17"/>
    </row>
    <row r="579" spans="4:7" ht="12.75">
      <c r="D579" s="17"/>
      <c r="F579" s="17"/>
      <c r="G579" s="17"/>
    </row>
    <row r="580" spans="2:7" ht="12.75">
      <c r="B580" s="3"/>
      <c r="D580" s="17"/>
      <c r="F580" s="17"/>
      <c r="G580" s="17"/>
    </row>
    <row r="581" spans="4:7" ht="12.75">
      <c r="D581" s="17"/>
      <c r="F581" s="17"/>
      <c r="G581" s="17"/>
    </row>
    <row r="582" spans="1:7" ht="12.75">
      <c r="A582" s="7"/>
      <c r="B582" s="3"/>
      <c r="D582" s="17"/>
      <c r="F582" s="17"/>
      <c r="G582" s="17"/>
    </row>
    <row r="583" spans="1:7" ht="12.75">
      <c r="A583" s="7"/>
      <c r="B583" s="3"/>
      <c r="D583" s="17"/>
      <c r="F583" s="17"/>
      <c r="G583" s="17"/>
    </row>
    <row r="584" spans="1:7" ht="12.75">
      <c r="A584" s="7"/>
      <c r="B584" s="3"/>
      <c r="D584" s="17"/>
      <c r="F584" s="17"/>
      <c r="G584" s="17"/>
    </row>
    <row r="585" spans="1:7" ht="12.75">
      <c r="A585" s="7"/>
      <c r="B585" s="3"/>
      <c r="D585" s="17"/>
      <c r="F585" s="17"/>
      <c r="G585" s="17"/>
    </row>
    <row r="586" spans="1:7" ht="12.75">
      <c r="A586" s="7"/>
      <c r="B586" s="3"/>
      <c r="D586" s="17"/>
      <c r="F586" s="17"/>
      <c r="G586" s="17"/>
    </row>
    <row r="587" spans="1:7" ht="12.75">
      <c r="A587" s="7"/>
      <c r="B587" s="3"/>
      <c r="D587" s="17"/>
      <c r="F587" s="17"/>
      <c r="G587" s="17"/>
    </row>
    <row r="588" spans="1:7" ht="12.75">
      <c r="A588" s="7"/>
      <c r="B588" s="3"/>
      <c r="D588" s="17"/>
      <c r="F588" s="17"/>
      <c r="G588" s="17"/>
    </row>
    <row r="589" spans="1:7" ht="12.75">
      <c r="A589" s="7"/>
      <c r="B589" s="3"/>
      <c r="D589" s="17"/>
      <c r="F589" s="17"/>
      <c r="G589" s="17"/>
    </row>
    <row r="590" spans="1:7" ht="12.75">
      <c r="A590" s="7"/>
      <c r="B590" s="3"/>
      <c r="D590" s="17"/>
      <c r="F590" s="17"/>
      <c r="G590" s="17"/>
    </row>
    <row r="591" spans="1:7" ht="12.75">
      <c r="A591" s="7"/>
      <c r="B591" s="3"/>
      <c r="D591" s="17"/>
      <c r="F591" s="17"/>
      <c r="G591" s="17"/>
    </row>
    <row r="592" spans="1:7" ht="12.75">
      <c r="A592" s="7"/>
      <c r="B592" s="3"/>
      <c r="D592" s="17"/>
      <c r="F592" s="17"/>
      <c r="G592" s="17"/>
    </row>
    <row r="593" spans="1:7" ht="12.75">
      <c r="A593" s="24"/>
      <c r="B593" s="4"/>
      <c r="C593" s="6"/>
      <c r="D593" s="25"/>
      <c r="E593" s="4"/>
      <c r="F593" s="25"/>
      <c r="G593" s="25"/>
    </row>
    <row r="594" spans="1:7" ht="12.75">
      <c r="A594" s="24"/>
      <c r="B594" s="4"/>
      <c r="C594" s="6"/>
      <c r="D594" s="25"/>
      <c r="E594" s="4"/>
      <c r="F594" s="25"/>
      <c r="G594" s="25"/>
    </row>
    <row r="595" spans="1:7" ht="12.75">
      <c r="A595" s="24"/>
      <c r="B595" s="4"/>
      <c r="C595" s="6"/>
      <c r="D595" s="25"/>
      <c r="E595" s="4"/>
      <c r="F595" s="25"/>
      <c r="G595" s="25"/>
    </row>
    <row r="596" spans="1:7" ht="12.75">
      <c r="A596" s="24"/>
      <c r="B596" s="4"/>
      <c r="C596" s="6"/>
      <c r="D596" s="25"/>
      <c r="E596" s="4"/>
      <c r="F596" s="25"/>
      <c r="G596" s="25"/>
    </row>
    <row r="597" spans="1:7" ht="12.75">
      <c r="A597" s="24"/>
      <c r="B597" s="4"/>
      <c r="C597" s="6"/>
      <c r="D597" s="25"/>
      <c r="E597" s="4"/>
      <c r="F597" s="25"/>
      <c r="G597" s="25"/>
    </row>
    <row r="598" spans="1:7" ht="12.75">
      <c r="A598" s="24"/>
      <c r="B598" s="4"/>
      <c r="C598" s="6"/>
      <c r="D598" s="25"/>
      <c r="E598" s="4"/>
      <c r="F598" s="25"/>
      <c r="G598" s="25"/>
    </row>
    <row r="599" spans="1:7" ht="12.75">
      <c r="A599" s="24"/>
      <c r="B599" s="4"/>
      <c r="C599" s="6"/>
      <c r="D599" s="25"/>
      <c r="E599" s="4"/>
      <c r="F599" s="25"/>
      <c r="G599" s="25"/>
    </row>
    <row r="600" spans="1:7" ht="12.75">
      <c r="A600" s="24"/>
      <c r="B600" s="4"/>
      <c r="C600" s="6"/>
      <c r="D600" s="25"/>
      <c r="E600" s="4"/>
      <c r="F600" s="25"/>
      <c r="G600" s="25"/>
    </row>
    <row r="601" spans="1:7" ht="12.75">
      <c r="A601" s="24"/>
      <c r="B601" s="4"/>
      <c r="C601" s="6"/>
      <c r="D601" s="25"/>
      <c r="E601" s="4"/>
      <c r="F601" s="25"/>
      <c r="G601" s="25"/>
    </row>
    <row r="602" spans="1:7" ht="12.75">
      <c r="A602" s="24"/>
      <c r="B602" s="4"/>
      <c r="C602" s="6"/>
      <c r="D602" s="25"/>
      <c r="E602" s="4"/>
      <c r="F602" s="25"/>
      <c r="G602" s="25"/>
    </row>
    <row r="603" spans="1:7" ht="12.75">
      <c r="A603" s="24"/>
      <c r="B603" s="4"/>
      <c r="C603" s="6"/>
      <c r="D603" s="25"/>
      <c r="E603" s="4"/>
      <c r="F603" s="25"/>
      <c r="G603" s="25"/>
    </row>
    <row r="604" spans="1:7" ht="12.75">
      <c r="A604" s="24"/>
      <c r="B604" s="4"/>
      <c r="C604" s="6"/>
      <c r="D604" s="25"/>
      <c r="E604" s="4"/>
      <c r="F604" s="25"/>
      <c r="G604" s="25"/>
    </row>
    <row r="605" spans="1:7" ht="12.75">
      <c r="A605" s="26"/>
      <c r="B605" s="4"/>
      <c r="C605" s="6"/>
      <c r="D605" s="6"/>
      <c r="E605" s="4"/>
      <c r="F605" s="25"/>
      <c r="G605" s="25"/>
    </row>
    <row r="606" spans="1:7" ht="12.75">
      <c r="A606" s="7"/>
      <c r="B606" s="4"/>
      <c r="F606" s="17"/>
      <c r="G606" s="17"/>
    </row>
    <row r="607" spans="1:7" ht="12.75">
      <c r="A607" s="7"/>
      <c r="B607" s="4"/>
      <c r="F607" s="17"/>
      <c r="G607" s="17"/>
    </row>
    <row r="608" spans="1:7" ht="12.75">
      <c r="A608" s="7"/>
      <c r="B608" s="4"/>
      <c r="F608" s="17"/>
      <c r="G608" s="17"/>
    </row>
    <row r="609" spans="1:7" ht="12.75">
      <c r="A609" s="7"/>
      <c r="B609" s="4"/>
      <c r="F609" s="17"/>
      <c r="G609" s="17"/>
    </row>
    <row r="610" spans="1:7" ht="12.75">
      <c r="A610" s="7"/>
      <c r="B610" s="4"/>
      <c r="F610" s="17"/>
      <c r="G610" s="17"/>
    </row>
    <row r="611" spans="1:7" ht="12.75">
      <c r="A611" s="7"/>
      <c r="B611" s="4"/>
      <c r="F611" s="17"/>
      <c r="G611" s="17"/>
    </row>
    <row r="612" spans="1:7" ht="12.75">
      <c r="A612" s="7"/>
      <c r="B612" s="4"/>
      <c r="F612" s="17"/>
      <c r="G612" s="17"/>
    </row>
    <row r="613" spans="1:7" ht="12.75">
      <c r="A613" s="7"/>
      <c r="B613" s="4"/>
      <c r="F613" s="17"/>
      <c r="G613" s="17"/>
    </row>
    <row r="614" spans="1:7" ht="12.75">
      <c r="A614" s="7"/>
      <c r="B614" s="4"/>
      <c r="F614" s="17"/>
      <c r="G614" s="17"/>
    </row>
    <row r="615" spans="1:7" ht="12.75">
      <c r="A615" s="7"/>
      <c r="B615" s="4"/>
      <c r="F615" s="17"/>
      <c r="G615" s="17"/>
    </row>
    <row r="616" spans="1:7" ht="12.75">
      <c r="A616" s="7"/>
      <c r="B616" s="4"/>
      <c r="F616" s="17"/>
      <c r="G616" s="17"/>
    </row>
    <row r="617" spans="1:7" ht="12.75">
      <c r="A617" s="7"/>
      <c r="B617" s="4"/>
      <c r="F617" s="17"/>
      <c r="G617" s="17"/>
    </row>
    <row r="618" spans="1:7" ht="12.75">
      <c r="A618" s="7"/>
      <c r="F618" s="17"/>
      <c r="G618" s="17"/>
    </row>
    <row r="619" spans="1:7" ht="12.75">
      <c r="A619" s="7"/>
      <c r="B619" s="4"/>
      <c r="F619" s="17"/>
      <c r="G619" s="17"/>
    </row>
    <row r="620" spans="1:7" ht="12.75">
      <c r="A620" s="7"/>
      <c r="B620" s="4"/>
      <c r="F620" s="17"/>
      <c r="G620" s="17"/>
    </row>
    <row r="621" spans="1:7" ht="12.75">
      <c r="A621" s="7"/>
      <c r="B621" s="4"/>
      <c r="F621" s="17"/>
      <c r="G621" s="17"/>
    </row>
    <row r="622" spans="1:7" ht="12.75">
      <c r="A622" s="7"/>
      <c r="B622" s="4"/>
      <c r="F622" s="17"/>
      <c r="G622" s="17"/>
    </row>
    <row r="623" spans="1:7" ht="12.75">
      <c r="A623" s="7"/>
      <c r="B623" s="4"/>
      <c r="F623" s="17"/>
      <c r="G623" s="17"/>
    </row>
    <row r="624" spans="1:7" ht="12.75">
      <c r="A624" s="7"/>
      <c r="B624" s="4"/>
      <c r="F624" s="17"/>
      <c r="G624" s="17"/>
    </row>
    <row r="625" spans="1:7" ht="12.75">
      <c r="A625" s="7"/>
      <c r="B625" s="4"/>
      <c r="F625" s="17"/>
      <c r="G625" s="17"/>
    </row>
    <row r="626" spans="1:7" ht="12.75">
      <c r="A626" s="7"/>
      <c r="F626" s="17"/>
      <c r="G626" s="17"/>
    </row>
    <row r="627" spans="1:7" ht="12.75">
      <c r="A627" s="7"/>
      <c r="F627" s="17"/>
      <c r="G627" s="17"/>
    </row>
    <row r="628" spans="1:7" ht="12.75">
      <c r="A628" s="7"/>
      <c r="B628" s="4"/>
      <c r="F628" s="17"/>
      <c r="G628" s="17"/>
    </row>
    <row r="629" spans="1:7" ht="12.75">
      <c r="A629" s="7"/>
      <c r="B629" s="4"/>
      <c r="F629" s="17"/>
      <c r="G629" s="17"/>
    </row>
    <row r="630" spans="1:7" ht="12.75">
      <c r="A630" s="7"/>
      <c r="B630" s="4"/>
      <c r="F630" s="17"/>
      <c r="G630" s="17"/>
    </row>
    <row r="631" spans="1:7" ht="12.75">
      <c r="A631" s="7"/>
      <c r="B631" s="4"/>
      <c r="F631" s="17"/>
      <c r="G631" s="17"/>
    </row>
    <row r="632" spans="1:7" ht="12.75">
      <c r="A632" s="7"/>
      <c r="B632" s="4"/>
      <c r="F632" s="17"/>
      <c r="G632" s="17"/>
    </row>
    <row r="633" spans="1:7" ht="12.75">
      <c r="A633" s="7"/>
      <c r="B633" s="4"/>
      <c r="F633" s="17"/>
      <c r="G633" s="17"/>
    </row>
    <row r="634" spans="1:7" ht="12.75">
      <c r="A634" s="7"/>
      <c r="B634" s="4"/>
      <c r="F634" s="17"/>
      <c r="G634" s="17"/>
    </row>
    <row r="635" spans="1:7" ht="12.75">
      <c r="A635" s="7"/>
      <c r="B635" s="4"/>
      <c r="F635" s="17"/>
      <c r="G635" s="17"/>
    </row>
    <row r="636" spans="1:7" ht="12.75">
      <c r="A636" s="7"/>
      <c r="B636" s="4"/>
      <c r="F636" s="17"/>
      <c r="G636" s="17"/>
    </row>
    <row r="637" spans="1:7" ht="12.75">
      <c r="A637" s="7"/>
      <c r="B637" s="4"/>
      <c r="F637" s="17"/>
      <c r="G637" s="17"/>
    </row>
    <row r="638" spans="1:7" ht="12.75">
      <c r="A638" s="7"/>
      <c r="B638" s="4"/>
      <c r="F638" s="17"/>
      <c r="G638" s="17"/>
    </row>
    <row r="639" spans="1:7" ht="12.75">
      <c r="A639" s="7"/>
      <c r="F639" s="17"/>
      <c r="G639" s="17"/>
    </row>
    <row r="640" spans="1:7" ht="12.75">
      <c r="A640" s="7"/>
      <c r="B640" s="4"/>
      <c r="F640" s="17"/>
      <c r="G640" s="17"/>
    </row>
    <row r="641" spans="1:7" ht="12.75">
      <c r="A641" s="7"/>
      <c r="F641" s="17"/>
      <c r="G641" s="17"/>
    </row>
    <row r="642" spans="1:7" ht="12.75">
      <c r="A642" s="7"/>
      <c r="F642" s="17"/>
      <c r="G642" s="17"/>
    </row>
    <row r="643" spans="1:7" ht="12.75">
      <c r="A643" s="7"/>
      <c r="F643" s="17"/>
      <c r="G643" s="17"/>
    </row>
    <row r="644" spans="1:7" ht="12.75">
      <c r="A644" s="7"/>
      <c r="F644" s="17"/>
      <c r="G644" s="17"/>
    </row>
    <row r="645" spans="1:7" ht="12.75">
      <c r="A645" s="7"/>
      <c r="F645" s="17"/>
      <c r="G645" s="17"/>
    </row>
    <row r="646" spans="1:7" ht="12.75">
      <c r="A646" s="7"/>
      <c r="F646" s="17"/>
      <c r="G646" s="17"/>
    </row>
    <row r="647" spans="1:7" ht="12.75">
      <c r="A647" s="7"/>
      <c r="F647" s="17"/>
      <c r="G647" s="17"/>
    </row>
    <row r="648" spans="1:7" ht="12.75">
      <c r="A648" s="7"/>
      <c r="B648" s="3"/>
      <c r="F648" s="17"/>
      <c r="G648" s="17"/>
    </row>
    <row r="649" spans="1:7" ht="12.75">
      <c r="A649" s="7"/>
      <c r="B649" s="3"/>
      <c r="F649" s="17"/>
      <c r="G649" s="17"/>
    </row>
    <row r="650" spans="1:7" ht="12.75">
      <c r="A650" s="7"/>
      <c r="B650" s="3"/>
      <c r="F650" s="17"/>
      <c r="G650" s="17"/>
    </row>
    <row r="651" spans="1:2" ht="12.75">
      <c r="A651" s="7"/>
      <c r="B651" s="4"/>
    </row>
    <row r="652" spans="1:2" ht="12.75">
      <c r="A652" s="7"/>
      <c r="B652" s="4"/>
    </row>
    <row r="653" spans="1:2" ht="12.75">
      <c r="A653" s="7"/>
      <c r="B653" s="4"/>
    </row>
    <row r="654" spans="1:2" ht="12.75">
      <c r="A654" s="7"/>
      <c r="B654" s="4"/>
    </row>
    <row r="655" spans="1:2" ht="12.75">
      <c r="A655" s="7"/>
      <c r="B655" s="4"/>
    </row>
    <row r="656" spans="1:2" ht="12.75">
      <c r="A656" s="7"/>
      <c r="B656" s="4"/>
    </row>
    <row r="657" spans="1:2" ht="12.75">
      <c r="A657" s="7"/>
      <c r="B657" s="4"/>
    </row>
    <row r="658" ht="12.75">
      <c r="A658" s="7"/>
    </row>
    <row r="659" ht="12.75">
      <c r="A659" s="7"/>
    </row>
    <row r="660" ht="12.75">
      <c r="A660" s="7"/>
    </row>
    <row r="661" ht="12.75">
      <c r="A661" s="7"/>
    </row>
    <row r="662" spans="5:7" ht="12.75">
      <c r="E662" s="1"/>
      <c r="F662" s="1"/>
      <c r="G662" s="1"/>
    </row>
    <row r="663" spans="1:2" ht="12.75">
      <c r="A663" s="7"/>
      <c r="B663" s="4"/>
    </row>
    <row r="664" spans="1:2" ht="12.75">
      <c r="A664" s="7"/>
      <c r="B664" s="4"/>
    </row>
    <row r="665" spans="1:2" ht="12.75">
      <c r="A665" s="7"/>
      <c r="B665" s="4"/>
    </row>
    <row r="666" spans="1:2" ht="12.75">
      <c r="A666" s="7"/>
      <c r="B666" s="4"/>
    </row>
    <row r="667" spans="1:2" ht="12.75">
      <c r="A667" s="7"/>
      <c r="B667" s="3"/>
    </row>
    <row r="668" ht="12.75">
      <c r="A668" s="7"/>
    </row>
    <row r="669" ht="12.75">
      <c r="A669" s="7"/>
    </row>
    <row r="670" ht="12.75">
      <c r="A670" s="7"/>
    </row>
    <row r="671" ht="12.75">
      <c r="A671" s="7"/>
    </row>
    <row r="672" ht="12.75">
      <c r="A672" s="7"/>
    </row>
    <row r="673" ht="12.75">
      <c r="A673" s="7"/>
    </row>
    <row r="674" ht="12.75">
      <c r="A674" s="7"/>
    </row>
    <row r="675" spans="1:2" ht="12.75">
      <c r="A675" s="7"/>
      <c r="B675" s="3"/>
    </row>
    <row r="676" spans="1:2" ht="12.75">
      <c r="A676" s="7"/>
      <c r="B676" s="3"/>
    </row>
    <row r="677" spans="1:2" ht="12.75">
      <c r="A677" s="7"/>
      <c r="B677" s="3"/>
    </row>
    <row r="678" spans="1:2" ht="12.75">
      <c r="A678" s="7"/>
      <c r="B678" s="4"/>
    </row>
    <row r="679" spans="1:2" ht="12.75">
      <c r="A679" s="7"/>
      <c r="B679" s="4"/>
    </row>
    <row r="680" spans="1:2" ht="12.75">
      <c r="A680" s="7"/>
      <c r="B680" s="4"/>
    </row>
    <row r="681" spans="1:2" ht="12.75">
      <c r="A681" s="7"/>
      <c r="B681" s="4"/>
    </row>
    <row r="682" spans="1:2" ht="12.75">
      <c r="A682" s="7"/>
      <c r="B682" s="4"/>
    </row>
    <row r="683" spans="1:2" ht="12.75">
      <c r="A683" s="7"/>
      <c r="B683" s="4"/>
    </row>
    <row r="684" spans="1:2" ht="12.75">
      <c r="A684" s="7"/>
      <c r="B684" s="4"/>
    </row>
    <row r="685" spans="1:2" ht="12.75">
      <c r="A685" s="7"/>
      <c r="B685" s="4"/>
    </row>
    <row r="686" spans="1:2" ht="12.75">
      <c r="A686" s="7"/>
      <c r="B686" s="4"/>
    </row>
    <row r="687" spans="1:2" ht="12.75">
      <c r="A687" s="7"/>
      <c r="B687" s="4"/>
    </row>
    <row r="688" spans="1:2" ht="12.75">
      <c r="A688" s="7"/>
      <c r="B688" s="4"/>
    </row>
    <row r="689" spans="1:2" ht="12.75">
      <c r="A689" s="7"/>
      <c r="B689" s="4"/>
    </row>
    <row r="690" spans="1:2" ht="12.75">
      <c r="A690" s="7"/>
      <c r="B690" s="4"/>
    </row>
    <row r="691" spans="1:2" ht="12.75">
      <c r="A691" s="7"/>
      <c r="B691" s="4"/>
    </row>
    <row r="692" spans="1:2" ht="12.75">
      <c r="A692" s="7"/>
      <c r="B692" s="4"/>
    </row>
    <row r="693" spans="1:2" ht="12.75">
      <c r="A693" s="7"/>
      <c r="B693" s="4"/>
    </row>
    <row r="694" spans="1:2" ht="12.75">
      <c r="A694" s="7"/>
      <c r="B694" s="4"/>
    </row>
    <row r="695" spans="1:2" ht="12.75">
      <c r="A695" s="7"/>
      <c r="B695" s="3"/>
    </row>
    <row r="696" ht="12.75">
      <c r="A696" s="7"/>
    </row>
    <row r="697" ht="12.75">
      <c r="A697" s="7"/>
    </row>
    <row r="698" ht="12.75">
      <c r="A698" s="7"/>
    </row>
    <row r="699" ht="12.75">
      <c r="A699" s="7"/>
    </row>
    <row r="700" ht="12.75">
      <c r="A700" s="7"/>
    </row>
    <row r="701" spans="1:2" ht="12.75">
      <c r="A701" s="7"/>
      <c r="B701" s="3"/>
    </row>
    <row r="702" spans="1:2" ht="12.75">
      <c r="A702" s="7"/>
      <c r="B702" s="3"/>
    </row>
    <row r="703" spans="1:2" ht="12.75">
      <c r="A703" s="7"/>
      <c r="B703" s="3"/>
    </row>
    <row r="704" spans="1:2" ht="12.75">
      <c r="A704" s="7"/>
      <c r="B704" s="4"/>
    </row>
    <row r="705" spans="1:2" ht="12.75">
      <c r="A705" s="7"/>
      <c r="B705" s="4"/>
    </row>
    <row r="706" spans="1:2" ht="12.75">
      <c r="A706" s="7"/>
      <c r="B706" s="4"/>
    </row>
    <row r="707" spans="1:2" ht="12.75">
      <c r="A707" s="7"/>
      <c r="B707" s="4"/>
    </row>
    <row r="708" spans="1:2" ht="12.75">
      <c r="A708" s="7"/>
      <c r="B708" s="4"/>
    </row>
    <row r="709" spans="1:2" ht="12.75">
      <c r="A709" s="7"/>
      <c r="B709" s="3"/>
    </row>
    <row r="710" ht="12.75">
      <c r="A710" s="7"/>
    </row>
    <row r="711" ht="12.75">
      <c r="A711" s="7"/>
    </row>
    <row r="712" ht="12.75">
      <c r="A712" s="7"/>
    </row>
    <row r="713" ht="12.75">
      <c r="A713" s="7"/>
    </row>
    <row r="714" ht="12.75">
      <c r="A714" s="7"/>
    </row>
    <row r="715" spans="1:2" ht="12.75">
      <c r="A715" s="7"/>
      <c r="B715" s="3"/>
    </row>
    <row r="716" spans="1:2" ht="12.75">
      <c r="A716" s="7"/>
      <c r="B716" s="3"/>
    </row>
    <row r="717" spans="1:2" ht="12.75">
      <c r="A717" s="7"/>
      <c r="B717" s="3"/>
    </row>
    <row r="718" spans="1:2" ht="12.75">
      <c r="A718" s="7"/>
      <c r="B718" s="3"/>
    </row>
    <row r="719" spans="1:2" ht="12.75">
      <c r="A719" s="7"/>
      <c r="B719" s="3"/>
    </row>
    <row r="720" spans="5:7" ht="12.75">
      <c r="E720" s="1"/>
      <c r="F720" s="1"/>
      <c r="G720" s="1"/>
    </row>
    <row r="721" spans="1:2" ht="12.75">
      <c r="A721" s="7"/>
      <c r="B721" s="3"/>
    </row>
    <row r="722" spans="1:2" ht="12.75">
      <c r="A722" s="7"/>
      <c r="B722" s="4"/>
    </row>
    <row r="723" spans="1:2" ht="12.75">
      <c r="A723" s="7"/>
      <c r="B723" s="4"/>
    </row>
    <row r="724" spans="1:2" ht="12.75">
      <c r="A724" s="7"/>
      <c r="B724" s="4"/>
    </row>
    <row r="725" spans="1:2" ht="12.75">
      <c r="A725" s="7"/>
      <c r="B725" s="4"/>
    </row>
    <row r="726" spans="1:2" ht="12.75">
      <c r="A726" s="7"/>
      <c r="B726" s="4"/>
    </row>
    <row r="727" spans="1:2" ht="12.75">
      <c r="A727" s="7"/>
      <c r="B727" s="4"/>
    </row>
    <row r="728" spans="1:2" ht="12.75">
      <c r="A728" s="7"/>
      <c r="B728" s="4"/>
    </row>
    <row r="729" spans="1:2" ht="12.75">
      <c r="A729" s="7"/>
      <c r="B729" s="4"/>
    </row>
    <row r="730" spans="1:2" ht="12.75">
      <c r="A730" s="7"/>
      <c r="B730" s="4"/>
    </row>
    <row r="731" spans="1:2" ht="12.75">
      <c r="A731" s="7"/>
      <c r="B731" s="4"/>
    </row>
    <row r="732" spans="1:2" ht="12.75">
      <c r="A732" s="7"/>
      <c r="B732" s="4"/>
    </row>
    <row r="733" spans="1:2" ht="12.75">
      <c r="A733" s="7"/>
      <c r="B733" s="4"/>
    </row>
    <row r="734" spans="1:2" ht="12.75">
      <c r="A734" s="7"/>
      <c r="B734" s="4"/>
    </row>
    <row r="735" spans="1:2" ht="12.75">
      <c r="A735" s="7"/>
      <c r="B735" s="4"/>
    </row>
    <row r="736" spans="1:2" ht="12.75">
      <c r="A736" s="7"/>
      <c r="B736" s="4"/>
    </row>
    <row r="737" spans="1:2" ht="12.75">
      <c r="A737" s="7"/>
      <c r="B737" s="4"/>
    </row>
    <row r="738" ht="12.75">
      <c r="A738" s="7"/>
    </row>
    <row r="739" ht="12.75">
      <c r="A739" s="7"/>
    </row>
    <row r="740" ht="12.75">
      <c r="A740" s="7"/>
    </row>
    <row r="741" ht="12.75">
      <c r="A741" s="7"/>
    </row>
    <row r="742" ht="12.75">
      <c r="A742" s="7"/>
    </row>
    <row r="743" ht="12.75">
      <c r="A743" s="7"/>
    </row>
    <row r="744" spans="1:2" ht="12.75">
      <c r="A744" s="7"/>
      <c r="B744" s="3"/>
    </row>
    <row r="745" spans="1:2" ht="12.75">
      <c r="A745" s="7"/>
      <c r="B745" s="3"/>
    </row>
    <row r="746" spans="1:2" ht="12.75">
      <c r="A746" s="7"/>
      <c r="B746" s="3"/>
    </row>
    <row r="747" spans="1:2" ht="12.75">
      <c r="A747" s="7"/>
      <c r="B747" s="4"/>
    </row>
    <row r="748" spans="1:2" ht="12.75">
      <c r="A748" s="7"/>
      <c r="B748" s="4"/>
    </row>
    <row r="749" spans="1:2" ht="12.75">
      <c r="A749" s="7"/>
      <c r="B749" s="4"/>
    </row>
    <row r="750" spans="1:2" ht="12.75">
      <c r="A750" s="7"/>
      <c r="B750" s="4"/>
    </row>
    <row r="751" spans="1:2" ht="12.75">
      <c r="A751" s="7"/>
      <c r="B751" s="4"/>
    </row>
    <row r="752" spans="1:2" ht="12.75">
      <c r="A752" s="7"/>
      <c r="B752" s="4"/>
    </row>
    <row r="753" spans="1:2" ht="12.75">
      <c r="A753" s="7"/>
      <c r="B753" s="4"/>
    </row>
    <row r="754" spans="1:2" ht="12.75">
      <c r="A754" s="7"/>
      <c r="B754" s="4"/>
    </row>
    <row r="755" spans="1:2" ht="12.75">
      <c r="A755" s="7"/>
      <c r="B755" s="4"/>
    </row>
    <row r="756" spans="1:2" ht="12.75">
      <c r="A756" s="7"/>
      <c r="B756" s="4"/>
    </row>
    <row r="757" spans="1:2" ht="12.75">
      <c r="A757" s="7"/>
      <c r="B757" s="4"/>
    </row>
    <row r="758" spans="1:2" ht="12.75">
      <c r="A758" s="7"/>
      <c r="B758" s="4"/>
    </row>
    <row r="759" spans="1:2" ht="12.75">
      <c r="A759" s="7"/>
      <c r="B759" s="4"/>
    </row>
    <row r="760" spans="1:2" ht="12.75">
      <c r="A760" s="7"/>
      <c r="B760" s="4"/>
    </row>
    <row r="761" spans="1:2" ht="12.75">
      <c r="A761" s="7"/>
      <c r="B761" s="4"/>
    </row>
    <row r="762" spans="1:2" ht="12.75">
      <c r="A762" s="7"/>
      <c r="B762" s="4"/>
    </row>
    <row r="763" spans="1:2" ht="12.75">
      <c r="A763" s="7"/>
      <c r="B763" s="4"/>
    </row>
    <row r="764" spans="1:2" ht="12.75">
      <c r="A764" s="7"/>
      <c r="B764" s="4"/>
    </row>
    <row r="765" ht="12.75">
      <c r="A765" s="7"/>
    </row>
    <row r="766" spans="1:2" ht="12.75">
      <c r="A766" s="7"/>
      <c r="B766" s="3"/>
    </row>
    <row r="767" ht="12.75">
      <c r="A767" s="7"/>
    </row>
    <row r="768" ht="12.75">
      <c r="A768" s="7"/>
    </row>
    <row r="769" ht="12.75">
      <c r="A769" s="7"/>
    </row>
    <row r="770" ht="12.75">
      <c r="A770" s="7"/>
    </row>
    <row r="771" ht="12.75">
      <c r="A771" s="7"/>
    </row>
    <row r="772" ht="12.75">
      <c r="A772" s="7"/>
    </row>
    <row r="773" spans="1:2" ht="12.75">
      <c r="A773" s="7"/>
      <c r="B773" s="3"/>
    </row>
    <row r="774" spans="1:2" ht="12.75">
      <c r="A774" s="7"/>
      <c r="B774" s="3"/>
    </row>
    <row r="775" spans="1:2" ht="12.75">
      <c r="A775" s="7"/>
      <c r="B775" s="3"/>
    </row>
    <row r="776" spans="1:2" ht="12.75">
      <c r="A776" s="7"/>
      <c r="B776" s="3"/>
    </row>
    <row r="777" spans="1:2" ht="12.75">
      <c r="A777" s="7"/>
      <c r="B777" s="3"/>
    </row>
    <row r="778" spans="5:7" ht="12.75">
      <c r="E778" s="1"/>
      <c r="F778" s="1"/>
      <c r="G778" s="1"/>
    </row>
    <row r="779" spans="1:2" ht="12.75">
      <c r="A779" s="7"/>
      <c r="B779" s="3"/>
    </row>
    <row r="780" spans="1:2" ht="12.75">
      <c r="A780" s="7"/>
      <c r="B780" s="4"/>
    </row>
    <row r="781" spans="1:2" ht="12.75">
      <c r="A781" s="7"/>
      <c r="B781" s="4"/>
    </row>
    <row r="782" spans="1:2" ht="12.75">
      <c r="A782" s="7"/>
      <c r="B782" s="4"/>
    </row>
    <row r="783" spans="1:2" ht="12.75">
      <c r="A783" s="7"/>
      <c r="B783" s="4"/>
    </row>
    <row r="784" spans="1:2" ht="12.75">
      <c r="A784" s="7"/>
      <c r="B784" s="4"/>
    </row>
    <row r="785" spans="1:2" ht="12.75">
      <c r="A785" s="7"/>
      <c r="B785" s="4"/>
    </row>
    <row r="786" spans="1:2" ht="12.75">
      <c r="A786" s="7"/>
      <c r="B786" s="4"/>
    </row>
    <row r="787" spans="1:2" ht="12.75">
      <c r="A787" s="7"/>
      <c r="B787" s="4"/>
    </row>
    <row r="788" spans="1:2" ht="12.75">
      <c r="A788" s="7"/>
      <c r="B788" s="4"/>
    </row>
    <row r="789" spans="1:2" ht="12.75">
      <c r="A789" s="7"/>
      <c r="B789" s="4"/>
    </row>
    <row r="790" ht="12.75">
      <c r="A790" s="7"/>
    </row>
    <row r="791" ht="12.75">
      <c r="A791" s="7"/>
    </row>
    <row r="792" spans="1:2" ht="12.75">
      <c r="A792" s="7"/>
      <c r="B792" s="4"/>
    </row>
    <row r="793" spans="1:2" ht="12.75">
      <c r="A793" s="7"/>
      <c r="B793" s="4"/>
    </row>
    <row r="794" spans="1:2" ht="12.75">
      <c r="A794" s="7"/>
      <c r="B794" s="4"/>
    </row>
    <row r="795" spans="1:2" ht="12.75">
      <c r="A795" s="7"/>
      <c r="B795" s="4"/>
    </row>
    <row r="796" spans="1:2" ht="12.75">
      <c r="A796" s="7"/>
      <c r="B796" s="4"/>
    </row>
    <row r="797" spans="1:2" ht="12.75">
      <c r="A797" s="7"/>
      <c r="B797" s="4"/>
    </row>
    <row r="798" spans="1:2" ht="12.75">
      <c r="A798" s="7"/>
      <c r="B798" s="4"/>
    </row>
    <row r="799" spans="1:2" ht="12.75">
      <c r="A799" s="7"/>
      <c r="B799" s="4"/>
    </row>
    <row r="800" spans="1:2" ht="12.75">
      <c r="A800" s="7"/>
      <c r="B800" s="3"/>
    </row>
    <row r="801" ht="12.75">
      <c r="A801" s="7"/>
    </row>
    <row r="802" ht="12.75">
      <c r="A802" s="7"/>
    </row>
    <row r="803" ht="12.75">
      <c r="A803" s="7"/>
    </row>
    <row r="804" ht="12.75">
      <c r="A804" s="7"/>
    </row>
    <row r="805" ht="12.75">
      <c r="A805" s="7"/>
    </row>
    <row r="806" spans="1:2" ht="12.75">
      <c r="A806" s="7"/>
      <c r="B806" s="3"/>
    </row>
    <row r="807" spans="1:2" ht="12.75">
      <c r="A807" s="7"/>
      <c r="B807" s="3"/>
    </row>
    <row r="808" spans="1:2" ht="12.75">
      <c r="A808" s="7"/>
      <c r="B808" s="3"/>
    </row>
    <row r="809" spans="1:2" ht="12.75">
      <c r="A809" s="7"/>
      <c r="B809" s="4"/>
    </row>
    <row r="810" spans="1:2" ht="12.75">
      <c r="A810" s="7"/>
      <c r="B810" s="4"/>
    </row>
    <row r="811" spans="1:2" ht="12.75">
      <c r="A811" s="7"/>
      <c r="B811" s="4"/>
    </row>
    <row r="812" spans="1:2" ht="12.75">
      <c r="A812" s="7"/>
      <c r="B812" s="4"/>
    </row>
    <row r="813" spans="1:2" ht="12.75">
      <c r="A813" s="7"/>
      <c r="B813" s="4"/>
    </row>
    <row r="814" spans="1:2" ht="12.75">
      <c r="A814" s="7"/>
      <c r="B814" s="4"/>
    </row>
    <row r="815" spans="1:2" ht="12.75">
      <c r="A815" s="7"/>
      <c r="B815" s="4"/>
    </row>
    <row r="816" spans="1:2" ht="12.75">
      <c r="A816" s="7"/>
      <c r="B816" s="4"/>
    </row>
    <row r="817" spans="1:2" ht="12.75">
      <c r="A817" s="7"/>
      <c r="B817" s="4"/>
    </row>
    <row r="818" spans="1:2" ht="12.75">
      <c r="A818" s="7"/>
      <c r="B818" s="4"/>
    </row>
    <row r="819" spans="1:2" ht="12.75">
      <c r="A819" s="7"/>
      <c r="B819" s="4"/>
    </row>
    <row r="820" spans="1:2" ht="12.75">
      <c r="A820" s="7"/>
      <c r="B820" s="4"/>
    </row>
    <row r="821" spans="1:2" ht="12.75">
      <c r="A821" s="7"/>
      <c r="B821" s="4"/>
    </row>
    <row r="822" spans="1:2" ht="12.75">
      <c r="A822" s="7"/>
      <c r="B822" s="4"/>
    </row>
    <row r="823" spans="1:2" ht="12.75">
      <c r="A823" s="7"/>
      <c r="B823" s="4"/>
    </row>
    <row r="824" ht="12.75">
      <c r="A824" s="7"/>
    </row>
    <row r="825" ht="12.75">
      <c r="A825" s="7"/>
    </row>
    <row r="826" ht="12.75">
      <c r="A826" s="7"/>
    </row>
    <row r="827" ht="12.75">
      <c r="A827" s="7"/>
    </row>
    <row r="828" ht="12.75">
      <c r="A828" s="7"/>
    </row>
    <row r="829" ht="12.75">
      <c r="A829" s="7"/>
    </row>
    <row r="830" ht="12.75">
      <c r="A830" s="7"/>
    </row>
    <row r="831" spans="1:2" ht="12.75">
      <c r="A831" s="7"/>
      <c r="B831" s="4"/>
    </row>
    <row r="832" spans="1:2" ht="12.75">
      <c r="A832" s="7"/>
      <c r="B832" s="4"/>
    </row>
    <row r="833" spans="1:2" ht="12.75">
      <c r="A833" s="7"/>
      <c r="B833" s="4"/>
    </row>
    <row r="834" spans="1:2" ht="12.75">
      <c r="A834" s="7"/>
      <c r="B834" s="4"/>
    </row>
    <row r="835" spans="1:2" ht="12.75">
      <c r="A835" s="7"/>
      <c r="B835" s="4"/>
    </row>
    <row r="836" spans="5:7" ht="12.75">
      <c r="E836" s="1"/>
      <c r="F836" s="1"/>
      <c r="G836" s="1"/>
    </row>
    <row r="837" spans="1:2" ht="12.75">
      <c r="A837" s="7"/>
      <c r="B837" s="4"/>
    </row>
    <row r="838" spans="1:2" ht="12.75">
      <c r="A838" s="7"/>
      <c r="B838" s="4"/>
    </row>
    <row r="839" spans="1:2" ht="12.75">
      <c r="A839" s="7"/>
      <c r="B839" s="4"/>
    </row>
    <row r="840" spans="1:2" ht="12.75">
      <c r="A840" s="7"/>
      <c r="B840" s="4"/>
    </row>
    <row r="841" ht="12.75">
      <c r="A841" s="7"/>
    </row>
    <row r="842" spans="1:2" ht="12.75">
      <c r="A842" s="7"/>
      <c r="B842" s="4"/>
    </row>
    <row r="843" spans="1:2" ht="12.75">
      <c r="A843" s="7"/>
      <c r="B843" s="4"/>
    </row>
    <row r="844" ht="12.75">
      <c r="A844" s="7"/>
    </row>
    <row r="845" ht="12.75">
      <c r="A845" s="7"/>
    </row>
    <row r="846" ht="12.75">
      <c r="A846" s="7"/>
    </row>
    <row r="847" ht="12.75">
      <c r="A847" s="7"/>
    </row>
    <row r="848" ht="12.75">
      <c r="A848" s="7"/>
    </row>
    <row r="849" spans="1:2" ht="12.75">
      <c r="A849" s="7"/>
      <c r="B849" s="3"/>
    </row>
    <row r="850" spans="1:2" ht="12.75">
      <c r="A850" s="7"/>
      <c r="B850" s="4"/>
    </row>
    <row r="851" spans="1:2" ht="12.75">
      <c r="A851" s="7"/>
      <c r="B851" s="3"/>
    </row>
    <row r="852" ht="12.75">
      <c r="A852" s="7"/>
    </row>
    <row r="853" spans="1:2" ht="12.75">
      <c r="A853" s="7"/>
      <c r="B853" s="4"/>
    </row>
    <row r="854" ht="12.75">
      <c r="A854" s="7"/>
    </row>
    <row r="855" spans="1:2" ht="12.75">
      <c r="A855" s="7"/>
      <c r="B855" s="3"/>
    </row>
    <row r="856" spans="1:2" ht="12.75">
      <c r="A856" s="7"/>
      <c r="B856" s="4"/>
    </row>
    <row r="857" spans="1:2" ht="12.75">
      <c r="A857" s="7"/>
      <c r="B857" s="3"/>
    </row>
    <row r="858" spans="1:2" ht="12.75">
      <c r="A858" s="7"/>
      <c r="B858" s="4"/>
    </row>
    <row r="859" spans="1:2" ht="12.75">
      <c r="A859" s="7"/>
      <c r="B859" s="4"/>
    </row>
    <row r="860" ht="12.75">
      <c r="A860" s="7"/>
    </row>
    <row r="861" ht="12.75">
      <c r="A861" s="7"/>
    </row>
    <row r="862" spans="1:2" ht="12.75">
      <c r="A862" s="7"/>
      <c r="B862" s="4"/>
    </row>
    <row r="863" spans="1:2" ht="12.75">
      <c r="A863" s="7"/>
      <c r="B863" s="4"/>
    </row>
    <row r="864" ht="12.75">
      <c r="A864" s="7"/>
    </row>
    <row r="865" ht="12.75">
      <c r="A865" s="7"/>
    </row>
    <row r="866" spans="1:2" ht="12.75">
      <c r="A866" s="7"/>
      <c r="B866" s="3"/>
    </row>
    <row r="867" spans="1:2" ht="12.75">
      <c r="A867" s="7"/>
      <c r="B867" s="4"/>
    </row>
    <row r="868" spans="1:2" ht="12.75">
      <c r="A868" s="7"/>
      <c r="B868" s="3"/>
    </row>
    <row r="869" ht="12.75">
      <c r="A869" s="7"/>
    </row>
    <row r="870" ht="12.75">
      <c r="A870" s="7"/>
    </row>
    <row r="871" ht="12.75">
      <c r="A871" s="7"/>
    </row>
    <row r="872" ht="12.75">
      <c r="A872" s="7"/>
    </row>
    <row r="873" ht="12.75">
      <c r="A873" s="7"/>
    </row>
    <row r="874" ht="12.75">
      <c r="A874" s="7"/>
    </row>
    <row r="875" ht="12.75">
      <c r="A875" s="7"/>
    </row>
    <row r="876" spans="1:2" ht="12.75">
      <c r="A876" s="7"/>
      <c r="B876" s="4"/>
    </row>
    <row r="877" ht="12.75">
      <c r="A877" s="7"/>
    </row>
    <row r="878" ht="12.75">
      <c r="A878" s="7"/>
    </row>
    <row r="879" spans="1:2" ht="12.75">
      <c r="A879" s="7"/>
      <c r="B879" s="3"/>
    </row>
    <row r="880" spans="1:2" ht="12.75">
      <c r="A880" s="7"/>
      <c r="B880" s="4"/>
    </row>
    <row r="881" spans="1:2" ht="12.75">
      <c r="A881" s="7"/>
      <c r="B881" s="3"/>
    </row>
    <row r="882" ht="12.75">
      <c r="A882" s="7"/>
    </row>
    <row r="883" ht="12.75">
      <c r="A883" s="7"/>
    </row>
    <row r="884" ht="12.75">
      <c r="A884" s="7"/>
    </row>
    <row r="885" ht="12.75">
      <c r="A885" s="7"/>
    </row>
    <row r="886" ht="12.75">
      <c r="A886" s="7"/>
    </row>
    <row r="887" ht="12.75">
      <c r="A887" s="7"/>
    </row>
    <row r="888" ht="12.75">
      <c r="A888" s="7"/>
    </row>
    <row r="889" spans="1:2" ht="12.75">
      <c r="A889" s="7"/>
      <c r="B889" s="4"/>
    </row>
    <row r="890" spans="1:2" ht="12.75">
      <c r="A890" s="7"/>
      <c r="B890" s="4"/>
    </row>
    <row r="891" spans="1:2" ht="12.75">
      <c r="A891" s="7"/>
      <c r="B891" s="4"/>
    </row>
    <row r="892" spans="1:2" ht="12.75">
      <c r="A892" s="7"/>
      <c r="B892" s="4"/>
    </row>
    <row r="893" spans="1:2" ht="12.75">
      <c r="A893" s="7"/>
      <c r="B893" s="4"/>
    </row>
    <row r="894" spans="5:7" ht="12.75">
      <c r="E894" s="1"/>
      <c r="F894" s="1"/>
      <c r="G894" s="1"/>
    </row>
    <row r="895" ht="12.75">
      <c r="A895" s="7"/>
    </row>
    <row r="896" ht="12.75">
      <c r="A896" s="7"/>
    </row>
    <row r="897" spans="1:2" ht="12.75">
      <c r="A897" s="7"/>
      <c r="B897" s="3"/>
    </row>
    <row r="898" spans="1:2" ht="12.75">
      <c r="A898" s="7"/>
      <c r="B898" s="4"/>
    </row>
    <row r="899" ht="12.75">
      <c r="B899" s="3"/>
    </row>
    <row r="938" ht="12.75">
      <c r="B938" s="4"/>
    </row>
    <row r="939" ht="12.75">
      <c r="B939" s="4"/>
    </row>
    <row r="940" ht="12.75">
      <c r="B940" s="4"/>
    </row>
    <row r="941" ht="12.75">
      <c r="B941" s="4"/>
    </row>
    <row r="942" ht="12.75">
      <c r="B942" s="4"/>
    </row>
    <row r="943" ht="12.75">
      <c r="A943" s="7"/>
    </row>
    <row r="944" ht="12.75">
      <c r="A944" s="7"/>
    </row>
    <row r="945" ht="12.75">
      <c r="A945" s="7"/>
    </row>
    <row r="946" spans="1:2" ht="12.75">
      <c r="A946" s="7"/>
      <c r="B946" s="3"/>
    </row>
    <row r="947" spans="1:2" ht="12.75">
      <c r="A947" s="7"/>
      <c r="B947" s="3"/>
    </row>
    <row r="948" spans="1:2" ht="12.75">
      <c r="A948" s="7"/>
      <c r="B948" s="3"/>
    </row>
    <row r="949" spans="1:2" ht="12.75">
      <c r="A949" s="7"/>
      <c r="B949" s="3"/>
    </row>
    <row r="950" spans="1:2" ht="12.75">
      <c r="A950" s="7"/>
      <c r="B950" s="3"/>
    </row>
    <row r="951" spans="1:2" ht="12.75">
      <c r="A951" s="7"/>
      <c r="B951" s="3"/>
    </row>
    <row r="952" spans="5:7" ht="12.75">
      <c r="E952" s="1"/>
      <c r="F952" s="1"/>
      <c r="G952" s="1"/>
    </row>
    <row r="953" ht="12.75">
      <c r="B953" s="3"/>
    </row>
    <row r="955" ht="12.75">
      <c r="B955" s="4"/>
    </row>
    <row r="961" ht="12.75">
      <c r="B961" s="3"/>
    </row>
    <row r="963" spans="2:7" ht="12.75">
      <c r="B963" s="3"/>
      <c r="G963" s="18"/>
    </row>
    <row r="964" spans="4:7" ht="12.75">
      <c r="D964" s="17"/>
      <c r="E964" s="17"/>
      <c r="F964" s="17"/>
      <c r="G964" s="18"/>
    </row>
    <row r="965" spans="2:7" ht="12.75">
      <c r="B965" s="4"/>
      <c r="D965" s="17"/>
      <c r="E965" s="19"/>
      <c r="G965" s="19"/>
    </row>
    <row r="966" spans="2:7" ht="12.75">
      <c r="B966" s="3"/>
      <c r="D966" s="17"/>
      <c r="F966" s="17"/>
      <c r="G966" s="19"/>
    </row>
    <row r="967" ht="12.75">
      <c r="G967" s="18"/>
    </row>
    <row r="968" ht="12.75">
      <c r="G968" s="18"/>
    </row>
    <row r="969" spans="2:7" ht="12.75">
      <c r="B969" s="3"/>
      <c r="G969" s="18"/>
    </row>
    <row r="970" spans="2:7" ht="12.75">
      <c r="B970" s="4"/>
      <c r="F970" s="17"/>
      <c r="G970" s="19"/>
    </row>
    <row r="971" spans="2:7" ht="12.75">
      <c r="B971" s="4"/>
      <c r="F971" s="17"/>
      <c r="G971" s="19"/>
    </row>
    <row r="972" spans="2:7" ht="12.75">
      <c r="B972" s="4"/>
      <c r="F972" s="17"/>
      <c r="G972" s="19"/>
    </row>
    <row r="973" spans="2:7" ht="12.75">
      <c r="B973" s="4"/>
      <c r="F973" s="17"/>
      <c r="G973" s="17"/>
    </row>
    <row r="974" spans="2:7" ht="12.75">
      <c r="B974" s="4"/>
      <c r="G974" s="19"/>
    </row>
    <row r="975" spans="2:7" ht="12.75">
      <c r="B975" s="4"/>
      <c r="G975" s="19"/>
    </row>
    <row r="976" spans="1:7" ht="12.75">
      <c r="A976" s="7"/>
      <c r="B976" s="4"/>
      <c r="G976" s="19"/>
    </row>
    <row r="977" spans="2:7" ht="12.75">
      <c r="B977" s="4"/>
      <c r="D977" s="2"/>
      <c r="G977" s="19"/>
    </row>
    <row r="978" spans="2:7" ht="12.75">
      <c r="B978" s="4"/>
      <c r="D978" s="2"/>
      <c r="F978" s="17"/>
      <c r="G978" s="19"/>
    </row>
    <row r="979" spans="2:4" ht="12.75">
      <c r="B979" s="4"/>
      <c r="D979" s="2"/>
    </row>
    <row r="980" spans="2:7" ht="12.75">
      <c r="B980" s="4"/>
      <c r="D980" s="2"/>
      <c r="F980" s="17"/>
      <c r="G980" s="19"/>
    </row>
    <row r="981" spans="2:7" ht="12.75">
      <c r="B981" s="4"/>
      <c r="D981" s="2"/>
      <c r="F981" s="17"/>
      <c r="G981" s="19"/>
    </row>
    <row r="982" spans="2:4" ht="12.75">
      <c r="B982" s="4"/>
      <c r="D982" s="2"/>
    </row>
    <row r="983" spans="2:7" ht="12.75">
      <c r="B983" s="4"/>
      <c r="D983" s="2"/>
      <c r="F983" s="17"/>
      <c r="G983" s="19"/>
    </row>
    <row r="984" spans="2:7" ht="12.75">
      <c r="B984" s="4"/>
      <c r="D984" s="2"/>
      <c r="F984" s="17"/>
      <c r="G984" s="19"/>
    </row>
    <row r="985" spans="2:7" ht="12.75">
      <c r="B985" s="4"/>
      <c r="D985" s="2"/>
      <c r="F985" s="17"/>
      <c r="G985" s="19"/>
    </row>
    <row r="986" spans="2:7" ht="12.75">
      <c r="B986" s="4"/>
      <c r="F986" s="17"/>
      <c r="G986" s="17"/>
    </row>
    <row r="987" spans="2:7" ht="12.75">
      <c r="B987" s="4"/>
      <c r="F987" s="17"/>
      <c r="G987" s="17"/>
    </row>
    <row r="988" spans="6:7" ht="12.75">
      <c r="F988" s="17"/>
      <c r="G988" s="17"/>
    </row>
    <row r="989" spans="6:7" ht="12.75">
      <c r="F989" s="17"/>
      <c r="G989" s="17"/>
    </row>
    <row r="990" spans="6:7" ht="12.75">
      <c r="F990" s="17"/>
      <c r="G990" s="17"/>
    </row>
    <row r="991" spans="6:7" ht="12.75">
      <c r="F991" s="17"/>
      <c r="G991" s="17"/>
    </row>
    <row r="992" spans="2:7" ht="12.75">
      <c r="B992" s="3"/>
      <c r="F992" s="17"/>
      <c r="G992" s="20"/>
    </row>
    <row r="993" ht="12.75">
      <c r="G993" s="17"/>
    </row>
    <row r="1000" ht="12.75">
      <c r="B1000" s="3"/>
    </row>
    <row r="1001" ht="12.75">
      <c r="B1001" s="4"/>
    </row>
    <row r="1002" ht="12.75">
      <c r="B1002" s="3"/>
    </row>
    <row r="1003" ht="12.75">
      <c r="B1003" s="4"/>
    </row>
    <row r="1004" ht="12.75">
      <c r="B1004" s="4"/>
    </row>
    <row r="1005" ht="12.75">
      <c r="B1005" s="4"/>
    </row>
    <row r="1006" ht="12.75">
      <c r="B1006" s="4"/>
    </row>
    <row r="1007" ht="12.75">
      <c r="B1007" s="4"/>
    </row>
    <row r="1013" ht="12.75">
      <c r="A1013" s="7"/>
    </row>
    <row r="1023" ht="12.75">
      <c r="B1023" s="3"/>
    </row>
    <row r="1025" ht="12.75">
      <c r="B1025" s="3"/>
    </row>
    <row r="1026" ht="12.75">
      <c r="B1026" s="4"/>
    </row>
    <row r="1027" ht="12.75">
      <c r="B1027" s="4"/>
    </row>
    <row r="1028" ht="12.75">
      <c r="B1028" s="4"/>
    </row>
    <row r="1036" ht="12.75">
      <c r="A1036" s="7"/>
    </row>
    <row r="1046" ht="12.75">
      <c r="B1046" s="3"/>
    </row>
    <row r="1048" ht="12.75">
      <c r="B1048" s="3"/>
    </row>
    <row r="1049" ht="12.75">
      <c r="B1049" s="4"/>
    </row>
    <row r="1050" ht="12.75">
      <c r="B1050" s="4"/>
    </row>
    <row r="1051" ht="12.75">
      <c r="B1051" s="4"/>
    </row>
    <row r="1052" ht="12.75">
      <c r="E1052" s="4"/>
    </row>
    <row r="1053" ht="12.75">
      <c r="E1053" s="4"/>
    </row>
    <row r="1054" ht="12.75">
      <c r="E1054" s="4"/>
    </row>
    <row r="1055" ht="12.75">
      <c r="E1055" s="4"/>
    </row>
    <row r="1056" ht="12.75">
      <c r="E1056" s="4"/>
    </row>
    <row r="1059" ht="12.75">
      <c r="A1059" s="7"/>
    </row>
    <row r="1069" ht="12.75">
      <c r="B1069" s="3"/>
    </row>
    <row r="1071" ht="12.75">
      <c r="B1071" s="3"/>
    </row>
    <row r="1072" ht="12.75">
      <c r="B1072" s="4"/>
    </row>
    <row r="1073" ht="12.75">
      <c r="B1073" s="4"/>
    </row>
    <row r="1074" ht="12.75">
      <c r="B1074" s="4"/>
    </row>
    <row r="1079" ht="12.75">
      <c r="A1079" s="21"/>
    </row>
    <row r="1080" spans="2:4" ht="12.75">
      <c r="B1080" s="22"/>
      <c r="C1080" s="23"/>
      <c r="D1080" s="23"/>
    </row>
    <row r="1087" ht="12.75">
      <c r="A1087" s="7"/>
    </row>
    <row r="1088" ht="12.75">
      <c r="B1088" s="7"/>
    </row>
    <row r="1096" ht="12.75">
      <c r="B1096" s="3"/>
    </row>
    <row r="1098" ht="12.75">
      <c r="B1098" s="3"/>
    </row>
    <row r="1099" ht="12.75">
      <c r="B1099" s="4"/>
    </row>
    <row r="1101" ht="12.75">
      <c r="B1101" s="4"/>
    </row>
    <row r="1103" ht="12.75">
      <c r="B1103" s="4"/>
    </row>
    <row r="1104" ht="12.75">
      <c r="B1104" s="4"/>
    </row>
    <row r="1105" ht="12.75">
      <c r="B1105" s="4"/>
    </row>
    <row r="1118" ht="12.75">
      <c r="B1118" s="4"/>
    </row>
    <row r="1121" ht="12.75">
      <c r="A1121" s="7"/>
    </row>
    <row r="1131" ht="12.75">
      <c r="B1131" s="3"/>
    </row>
    <row r="1133" ht="12.75">
      <c r="B1133" s="3"/>
    </row>
    <row r="1135" ht="12.75">
      <c r="B1135" s="4"/>
    </row>
    <row r="1137" ht="12.75">
      <c r="B1137" s="4"/>
    </row>
    <row r="1138" ht="12.75">
      <c r="B1138" s="4"/>
    </row>
    <row r="1140" ht="12.75">
      <c r="B1140" s="4"/>
    </row>
    <row r="1153" spans="7:8" ht="12.75">
      <c r="G1153" s="1"/>
      <c r="H1153" s="1"/>
    </row>
    <row r="1154" spans="7:8" ht="12.75">
      <c r="G1154" s="1"/>
      <c r="H1154" s="1"/>
    </row>
    <row r="1155" spans="1:8" ht="12.75">
      <c r="A1155" s="7"/>
      <c r="G1155" s="1"/>
      <c r="H1155" s="1"/>
    </row>
    <row r="1156" spans="7:8" ht="12.75">
      <c r="G1156" s="1"/>
      <c r="H1156" s="1"/>
    </row>
    <row r="1157" spans="7:8" ht="12.75">
      <c r="G1157" s="1"/>
      <c r="H1157" s="1"/>
    </row>
    <row r="1160" ht="12.75">
      <c r="B1160" s="4"/>
    </row>
    <row r="1161" ht="12.75">
      <c r="A1161" s="7"/>
    </row>
    <row r="1162" ht="12.75">
      <c r="B1162" s="4"/>
    </row>
    <row r="1164" ht="12.75">
      <c r="B1164" s="4"/>
    </row>
    <row r="1169" ht="12.75">
      <c r="B1169" s="4"/>
    </row>
    <row r="1170" ht="12.75">
      <c r="B1170" s="3"/>
    </row>
    <row r="1171" ht="12.75">
      <c r="B1171" s="3"/>
    </row>
    <row r="1172" ht="12.75">
      <c r="B1172" s="3"/>
    </row>
    <row r="1173" ht="12.75">
      <c r="B1173" s="4"/>
    </row>
    <row r="1174" ht="12.75">
      <c r="B1174" s="4"/>
    </row>
    <row r="1175" ht="12.75">
      <c r="B1175" s="4"/>
    </row>
    <row r="1176" ht="12.75">
      <c r="B1176" s="4"/>
    </row>
    <row r="1177" ht="12.75">
      <c r="B1177" s="4"/>
    </row>
    <row r="1178" ht="12.75">
      <c r="B1178" s="4"/>
    </row>
    <row r="1179" ht="12.75">
      <c r="B1179" s="4"/>
    </row>
    <row r="1180" ht="12.75">
      <c r="B1180" s="4"/>
    </row>
    <row r="1181" ht="12.75">
      <c r="B1181" s="4"/>
    </row>
    <row r="1182" ht="12.75">
      <c r="B1182" s="4"/>
    </row>
    <row r="1183" ht="12.75">
      <c r="B1183" s="4"/>
    </row>
    <row r="1186" spans="1:2" ht="12.75">
      <c r="A1186" s="7"/>
      <c r="B1186" s="4"/>
    </row>
    <row r="1195" ht="12.75">
      <c r="B1195" s="3"/>
    </row>
    <row r="1196" ht="12.75">
      <c r="B1196" s="3"/>
    </row>
    <row r="1198" ht="12.75">
      <c r="B1198" s="3"/>
    </row>
    <row r="1200" ht="12.75">
      <c r="B1200" s="4"/>
    </row>
    <row r="1201" ht="12.75">
      <c r="B1201" s="4"/>
    </row>
    <row r="1205" spans="1:2" ht="12.75">
      <c r="A1205" s="7"/>
      <c r="B1205" s="4"/>
    </row>
    <row r="1214" ht="12.75">
      <c r="B1214" s="3"/>
    </row>
    <row r="1215" ht="12.75">
      <c r="B1215" s="3"/>
    </row>
    <row r="1216" ht="12.75">
      <c r="B1216" s="3"/>
    </row>
    <row r="1217" ht="12.75">
      <c r="B1217" s="4"/>
    </row>
    <row r="1218" ht="12.75">
      <c r="B1218" s="4"/>
    </row>
    <row r="1219" ht="12.75">
      <c r="B1219" s="4"/>
    </row>
    <row r="1228" ht="12.75">
      <c r="B1228" s="3"/>
    </row>
    <row r="1229" ht="12.75">
      <c r="B1229" s="3"/>
    </row>
    <row r="1230" ht="12.75">
      <c r="B1230" s="3"/>
    </row>
    <row r="1231" ht="12.75">
      <c r="B1231" s="4"/>
    </row>
    <row r="1232" ht="12.75">
      <c r="B1232" s="4"/>
    </row>
    <row r="1233" ht="12.75">
      <c r="B1233" s="4"/>
    </row>
    <row r="1234" ht="12.75">
      <c r="B1234" s="4"/>
    </row>
    <row r="1235" ht="12.75">
      <c r="B1235" s="4"/>
    </row>
    <row r="1236" ht="12.75">
      <c r="B1236" s="4"/>
    </row>
    <row r="1237" ht="12.75">
      <c r="B1237" s="4"/>
    </row>
    <row r="1238" ht="12.75">
      <c r="B1238" s="4"/>
    </row>
    <row r="1239" ht="12.75">
      <c r="B1239" s="4"/>
    </row>
    <row r="1240" ht="12.75">
      <c r="B1240" s="4"/>
    </row>
    <row r="1241" ht="12.75">
      <c r="B1241" s="4"/>
    </row>
    <row r="1242" ht="12.75">
      <c r="B1242" s="4"/>
    </row>
    <row r="1244" ht="12.75">
      <c r="B1244" s="4"/>
    </row>
    <row r="1245" ht="12.75">
      <c r="B1245" s="4"/>
    </row>
    <row r="1246" ht="12.75">
      <c r="B1246" s="4"/>
    </row>
    <row r="1247" ht="12.75">
      <c r="B1247" s="4"/>
    </row>
    <row r="1249" ht="12.75">
      <c r="B1249" s="4"/>
    </row>
    <row r="1250" ht="12.75">
      <c r="B1250" s="4"/>
    </row>
    <row r="1251" ht="12.75">
      <c r="B1251" s="4"/>
    </row>
    <row r="1252" spans="1:2" ht="12.75">
      <c r="A1252" s="7"/>
      <c r="B1252" s="4"/>
    </row>
    <row r="1253" ht="12.75">
      <c r="B1253" s="4"/>
    </row>
    <row r="1262" ht="12.75">
      <c r="B1262" s="3"/>
    </row>
    <row r="1263" ht="12.75">
      <c r="B1263" s="3"/>
    </row>
    <row r="1264" ht="12.75">
      <c r="B1264" s="3"/>
    </row>
    <row r="1265" spans="2:3" ht="12.75">
      <c r="B1265" s="4"/>
      <c r="C1265" s="6"/>
    </row>
    <row r="1266" spans="2:3" ht="12.75">
      <c r="B1266" s="4"/>
      <c r="C1266" s="6"/>
    </row>
    <row r="1267" spans="2:3" ht="12.75">
      <c r="B1267" s="4"/>
      <c r="C1267" s="6"/>
    </row>
    <row r="1268" spans="2:3" ht="12.75">
      <c r="B1268" s="4"/>
      <c r="C1268" s="6"/>
    </row>
    <row r="1269" spans="2:3" ht="12.75">
      <c r="B1269" s="4"/>
      <c r="C1269" s="6"/>
    </row>
    <row r="1270" spans="2:3" ht="12.75">
      <c r="B1270" s="4"/>
      <c r="C1270" s="6"/>
    </row>
    <row r="1271" ht="12.75">
      <c r="B1271" s="4"/>
    </row>
    <row r="1272" ht="12.75">
      <c r="B1272" s="4"/>
    </row>
    <row r="1273" ht="12.75">
      <c r="B1273" s="4"/>
    </row>
    <row r="1274" ht="12.75">
      <c r="B1274" s="4"/>
    </row>
    <row r="1275" ht="12.75">
      <c r="B1275" s="4"/>
    </row>
    <row r="1276" ht="12.75">
      <c r="B1276" s="4"/>
    </row>
    <row r="1278" ht="12.75">
      <c r="B1278" s="4"/>
    </row>
    <row r="1281" ht="12.75">
      <c r="B1281" s="4"/>
    </row>
    <row r="1285" ht="12.75">
      <c r="B1285" s="4"/>
    </row>
    <row r="1289" ht="12.75">
      <c r="B1289" s="4"/>
    </row>
    <row r="1291" ht="12.75">
      <c r="B1291" s="4"/>
    </row>
    <row r="1293" ht="12.75">
      <c r="B1293" s="4"/>
    </row>
    <row r="1294" ht="12.75">
      <c r="B1294" s="4"/>
    </row>
    <row r="1295" ht="12.75">
      <c r="B1295" s="4"/>
    </row>
    <row r="1296" ht="12.75">
      <c r="B1296" s="4"/>
    </row>
    <row r="1297" ht="12.75">
      <c r="B1297" s="4"/>
    </row>
    <row r="1298" ht="12.75">
      <c r="B1298" s="4"/>
    </row>
    <row r="1299" ht="12.75">
      <c r="A1299" s="7"/>
    </row>
    <row r="1308" ht="12.75">
      <c r="B1308" s="3"/>
    </row>
    <row r="1309" ht="12.75">
      <c r="B1309" s="3"/>
    </row>
    <row r="1310" ht="12.75">
      <c r="B1310" s="3"/>
    </row>
    <row r="1311" ht="12.75">
      <c r="B1311" s="3"/>
    </row>
    <row r="1314" ht="12.75">
      <c r="B1314" s="3"/>
    </row>
    <row r="1320" ht="12.75">
      <c r="B1320" s="4"/>
    </row>
    <row r="1325" ht="12.75">
      <c r="B1325" s="4"/>
    </row>
    <row r="1330" ht="12.75">
      <c r="B1330" s="4"/>
    </row>
    <row r="1336" ht="12.75">
      <c r="A1336" s="7"/>
    </row>
    <row r="1338" ht="12.75">
      <c r="D1338" s="2"/>
    </row>
    <row r="1342" ht="12.75">
      <c r="B1342" s="3"/>
    </row>
    <row r="1345" ht="12.75">
      <c r="B1345" s="3"/>
    </row>
    <row r="1346" ht="12.75">
      <c r="D1346" s="17"/>
    </row>
    <row r="1347" spans="2:4" ht="12.75">
      <c r="B1347" s="4"/>
      <c r="D1347" s="17"/>
    </row>
    <row r="1348" ht="12.75">
      <c r="D1348" s="17"/>
    </row>
    <row r="1349" spans="2:4" ht="12.75">
      <c r="B1349" s="3"/>
      <c r="D1349" s="17"/>
    </row>
    <row r="1352" ht="12.75">
      <c r="B1352" s="3"/>
    </row>
    <row r="1357" ht="12.75">
      <c r="B1357" s="3"/>
    </row>
    <row r="1358" ht="12.75">
      <c r="B1358" s="3"/>
    </row>
    <row r="1359" ht="12.75">
      <c r="B1359" s="3"/>
    </row>
    <row r="1360" ht="12.75">
      <c r="B1360" s="3"/>
    </row>
    <row r="1361" ht="12.75">
      <c r="B1361" s="3"/>
    </row>
    <row r="1362" ht="12.75">
      <c r="B1362" s="3"/>
    </row>
    <row r="1363" ht="12.75">
      <c r="B1363" s="3"/>
    </row>
    <row r="1364" ht="12.75">
      <c r="B1364" s="3"/>
    </row>
    <row r="1365" ht="12.75">
      <c r="B1365" s="3"/>
    </row>
    <row r="1366" ht="12.75">
      <c r="B1366" s="3"/>
    </row>
    <row r="1367" ht="12.75">
      <c r="B1367" s="3"/>
    </row>
    <row r="1368" ht="12.75">
      <c r="B1368" s="3"/>
    </row>
    <row r="1369" ht="12.75">
      <c r="B1369" s="3"/>
    </row>
    <row r="1370" ht="12.75">
      <c r="B1370" s="3"/>
    </row>
    <row r="1371" ht="12.75">
      <c r="B1371" s="3"/>
    </row>
    <row r="1372" ht="12.75">
      <c r="B1372" s="3"/>
    </row>
    <row r="1374" ht="12.75">
      <c r="B1374" s="5"/>
    </row>
    <row r="1375" ht="12.75">
      <c r="B1375" s="3"/>
    </row>
    <row r="1402" ht="12.75">
      <c r="B1402" s="3"/>
    </row>
    <row r="1404" ht="12.75">
      <c r="B1404" s="3"/>
    </row>
  </sheetData>
  <sheetProtection/>
  <printOptions gridLines="1"/>
  <pageMargins left="0.5905511811023623" right="0.5905511811023623" top="0.7874015748031497" bottom="0.7874015748031497" header="0.5118110236220472" footer="0.5118110236220472"/>
  <pageSetup horizontalDpi="360" verticalDpi="36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Foist</dc:creator>
  <cp:keywords/>
  <dc:description/>
  <cp:lastModifiedBy>Ing. Filip Fišer</cp:lastModifiedBy>
  <cp:lastPrinted>2018-03-14T09:43:21Z</cp:lastPrinted>
  <dcterms:created xsi:type="dcterms:W3CDTF">2005-02-20T10:24:04Z</dcterms:created>
  <dcterms:modified xsi:type="dcterms:W3CDTF">2019-05-02T13:38:10Z</dcterms:modified>
  <cp:category/>
  <cp:version/>
  <cp:contentType/>
  <cp:contentStatus/>
</cp:coreProperties>
</file>