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codeName="ThisWorkbook" defaultThemeVersion="124226"/>
  <bookViews>
    <workbookView xWindow="65521" yWindow="6450" windowWidth="28830" windowHeight="6510" tabRatio="459" activeTab="0"/>
  </bookViews>
  <sheets>
    <sheet name="A1" sheetId="1" r:id="rId1"/>
  </sheets>
  <externalReferences>
    <externalReference r:id="rId4"/>
    <externalReference r:id="rId5"/>
    <externalReference r:id="rId6"/>
  </externalReferences>
  <definedNames>
    <definedName name="_BPK1">#REF!</definedName>
    <definedName name="_BPK2">#REF!</definedName>
    <definedName name="_BPK3">#REF!</definedName>
    <definedName name="AAA">#REF!</definedName>
    <definedName name="Adam">"$vm_1np_200_050d.$#REF!$#REF!:$#REF!$#REF!"</definedName>
    <definedName name="CelkemRemesla">#REF!</definedName>
    <definedName name="CelkemSoubory">#REF!</definedName>
    <definedName name="Cena">#REF!</definedName>
    <definedName name="Cena_dokumentace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dresa">#REF!</definedName>
    <definedName name="Datum">#REF!</definedName>
    <definedName name="dflt1">'[2]Úprava faktury'!$E$21</definedName>
    <definedName name="dflt2">'[2]Úprava faktury'!$E$22</definedName>
    <definedName name="dflt3">'[2]Úprava faktury'!$D$23</definedName>
    <definedName name="DIČ">#REF!</definedName>
    <definedName name="Dil">#REF!</definedName>
    <definedName name="Dispečink">#REF!</definedName>
    <definedName name="dmisto">#REF!</definedName>
    <definedName name="Dodavka">'[3]Rekapitulace'!$G$9</definedName>
    <definedName name="Dodavka0">#REF!</definedName>
    <definedName name="dpsc">#REF!</definedName>
    <definedName name="Excel_BuiltIn_Print_Area_1_1">"$vm_1np_200_050d.$#REF!$#REF!:$#REF!$#REF!"</definedName>
    <definedName name="Excel_BuiltIn_Print_Area_1_1_1">#REF!,#REF!</definedName>
    <definedName name="Excel_BuiltIn_Print_Area_1_1_1_2">#REF!,#REF!</definedName>
    <definedName name="Excel_BuiltIn_Print_Area_1_1_1_3">#REF!,#REF!</definedName>
    <definedName name="Excel_BuiltIn_Print_Area_2">#REF!</definedName>
    <definedName name="Excel_BuiltIn_Print_Area_3">#REF!</definedName>
    <definedName name="Hlavička">#REF!</definedName>
    <definedName name="HSV">'[3]Rekapitulace'!$E$9</definedName>
    <definedName name="HSV_">#REF!</definedName>
    <definedName name="HSV0">#REF!</definedName>
    <definedName name="HZS">'[3]Rekapitulace'!$I$9</definedName>
    <definedName name="HZS0">#REF!</definedName>
    <definedName name="IČO">#REF!</definedName>
    <definedName name="JKSO">#REF!</definedName>
    <definedName name="Kod">#REF!</definedName>
    <definedName name="MJ">#REF!</definedName>
    <definedName name="Mont">'[3]Rekapitulace'!$H$9</definedName>
    <definedName name="Mont_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Objekt">#REF!</definedName>
    <definedName name="_xlnm.Print_Area" localSheetId="0">'A1'!$A$1:$H$119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znamka">#REF!</definedName>
    <definedName name="Projektant">#REF!</definedName>
    <definedName name="Přehled">#REF!</definedName>
    <definedName name="PSV">'[3]Rekapitulace'!$F$9</definedName>
    <definedName name="PSV_">#REF!</definedName>
    <definedName name="PSV0">#REF!</definedName>
    <definedName name="Rok_nabídky">#REF!</definedName>
    <definedName name="Rozpočet">#REF!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pecifikace">#REF!</definedName>
    <definedName name="StavbaCelkem">#REF!</definedName>
    <definedName name="Typ">#REF!</definedName>
    <definedName name="VRN">'[3]Rekapitulace'!$H$15</definedName>
    <definedName name="VRNKc">#REF!</definedName>
    <definedName name="VRNNazev">#REF!</definedName>
    <definedName name="VRNproc">#REF!</definedName>
    <definedName name="VRNzakl">#REF!</definedName>
    <definedName name="Výkaz_výměr">#REF!</definedName>
    <definedName name="Zakazka">#REF!</definedName>
    <definedName name="Zaklad22">#REF!</definedName>
    <definedName name="Zaklad5">#REF!</definedName>
    <definedName name="Zhotovitel">#REF!</definedName>
  </definedNames>
  <calcPr calcId="179021"/>
  <extLst/>
</workbook>
</file>

<file path=xl/sharedStrings.xml><?xml version="1.0" encoding="utf-8"?>
<sst xmlns="http://schemas.openxmlformats.org/spreadsheetml/2006/main" count="190" uniqueCount="103">
  <si>
    <t>Název zakázky:</t>
  </si>
  <si>
    <t xml:space="preserve">Číslo zakázky zhotovitele : </t>
  </si>
  <si>
    <t>Popis :</t>
  </si>
  <si>
    <t>položka</t>
  </si>
  <si>
    <t>název položky</t>
  </si>
  <si>
    <t>počet m.j.</t>
  </si>
  <si>
    <t>m.j.</t>
  </si>
  <si>
    <t>jedn. cena dodávka</t>
  </si>
  <si>
    <t>dodávka celkem</t>
  </si>
  <si>
    <t>jedn. cena montáže</t>
  </si>
  <si>
    <t>montáž celkem</t>
  </si>
  <si>
    <t>ks</t>
  </si>
  <si>
    <t>mezisoučet :</t>
  </si>
  <si>
    <t>Celkem  (bez DPH) :</t>
  </si>
  <si>
    <t xml:space="preserve">Datum : </t>
  </si>
  <si>
    <t>Vytvořil :</t>
  </si>
  <si>
    <t>hod</t>
  </si>
  <si>
    <t>bm</t>
  </si>
  <si>
    <t>OSTATNÍ</t>
  </si>
  <si>
    <t>vodič pevný měděný (CY6) zelenožlutý</t>
  </si>
  <si>
    <t>Natažení a zapojení kabelů a vodičů</t>
  </si>
  <si>
    <t>Montáž tras</t>
  </si>
  <si>
    <t>Dokumentace skutečného provedení stavby</t>
  </si>
  <si>
    <t>Revize elektro vč revizní zprávy</t>
  </si>
  <si>
    <t>Zprovoznění, oživení</t>
  </si>
  <si>
    <t>Komplexní zkoušky</t>
  </si>
  <si>
    <t>Doprava, přesun materiálu</t>
  </si>
  <si>
    <t>kpl</t>
  </si>
  <si>
    <t>Montáž přístrojů</t>
  </si>
  <si>
    <t>Drobný montážní materiál (šroubky, hmoždinky, zdrhovací pásky, popisovací štítky, atd.)</t>
  </si>
  <si>
    <t>Příložné čidlo teploty STC100</t>
  </si>
  <si>
    <t>Periferie:</t>
  </si>
  <si>
    <t>Servopohony:</t>
  </si>
  <si>
    <t>Rozváděč:</t>
  </si>
  <si>
    <t>Elektoinstalační materiál:</t>
  </si>
  <si>
    <t>silový kabel typu CYKY-J 3x1,5</t>
  </si>
  <si>
    <t>slaboproudý kabel JYTY-O 2x1</t>
  </si>
  <si>
    <t>slaboproudý kabel JYTY-O 7x1</t>
  </si>
  <si>
    <t>Napájecí zdroj PS-24V</t>
  </si>
  <si>
    <t>SmartX automat AS-P</t>
  </si>
  <si>
    <t>Modul 16x Univerzální vstup (teplota) UI-16</t>
  </si>
  <si>
    <t>Modul 16x Digitální vstup DI-16</t>
  </si>
  <si>
    <t>Modul 12x reléový výstup DO-FA-12</t>
  </si>
  <si>
    <t>TB-PS-W1 Svorkovnice pro napájecí zdroj</t>
  </si>
  <si>
    <t>TB-ASP-W1 Svorkovnice pro SmartX automat AS-P</t>
  </si>
  <si>
    <t>TB-IO-W1 Svorkovnice pro I/O moduly</t>
  </si>
  <si>
    <t>S-Kabel, 1,5 m, zahnutá koncovka</t>
  </si>
  <si>
    <t>WIFI ROUTER</t>
  </si>
  <si>
    <t>silový kabel typu CXKH-R 3x1,5</t>
  </si>
  <si>
    <t>slaboproudý kabel JXFE-R 1x2x0,8</t>
  </si>
  <si>
    <t>slaboproudý kabel JXFE-R 2x2x0,8</t>
  </si>
  <si>
    <t>Ekologická likvidace obalových materiálů a odpadu</t>
  </si>
  <si>
    <t>Milín - ZŠ, č.p. 247, snížení energetické náročnosti</t>
  </si>
  <si>
    <t>ETH SWITCH EWORX SE205</t>
  </si>
  <si>
    <t>Ponorný snímač teploty STX 120</t>
  </si>
  <si>
    <t>BTK1, BTK2, BTK16</t>
  </si>
  <si>
    <t>BTK3 - BTK15</t>
  </si>
  <si>
    <t>Čidlo prostorové teploty STR 100</t>
  </si>
  <si>
    <t>BTK18</t>
  </si>
  <si>
    <t>Čidlo venkovní teploty STO 100</t>
  </si>
  <si>
    <t>Snímač tlaku 0-6 Bar, SPP 110</t>
  </si>
  <si>
    <t>PK1, PK2, PK3</t>
  </si>
  <si>
    <t>Čidlo zaplavení LRNV31S42</t>
  </si>
  <si>
    <t>Stop tlačítko YW1B-V4E01R+box</t>
  </si>
  <si>
    <t>Signalizační maják (červená, žlutá) se zvukovým alarmem 
LD6A-2WZQB-RY</t>
  </si>
  <si>
    <t>H1</t>
  </si>
  <si>
    <t>SBK1</t>
  </si>
  <si>
    <t>Čidlo úniku CO - KR Pprotect SE195E-CO</t>
  </si>
  <si>
    <t>Čidlo úniku plynu - KR Pprotect SE22D</t>
  </si>
  <si>
    <t>EK2</t>
  </si>
  <si>
    <t>EK1</t>
  </si>
  <si>
    <t>EK3</t>
  </si>
  <si>
    <t>FLOW SWITCH</t>
  </si>
  <si>
    <t>ST1</t>
  </si>
  <si>
    <t>komunikační kabel UTP 4x2x0,5</t>
  </si>
  <si>
    <t>BTK17</t>
  </si>
  <si>
    <t>Servopohon pro zdvihový směšovací ventil SSB 61</t>
  </si>
  <si>
    <t>Modul 8x Analogový výstup AOV-8</t>
  </si>
  <si>
    <t>Dokumentace pro výrobu rozvaděče DT2</t>
  </si>
  <si>
    <t>Dokumentace pro výrobu rozvaděče DT1</t>
  </si>
  <si>
    <r>
      <t xml:space="preserve">Rozvaděč MaR komplet 2100x800x400 - </t>
    </r>
    <r>
      <rPr>
        <b/>
        <sz val="10"/>
        <rFont val="Arial"/>
        <family val="2"/>
      </rPr>
      <t>DT1</t>
    </r>
  </si>
  <si>
    <t>DT1 - Kotelna</t>
  </si>
  <si>
    <t>DT2 - UT tělocvična</t>
  </si>
  <si>
    <r>
      <t xml:space="preserve">Rozvaděč MaR komplet 600x400x250 - </t>
    </r>
    <r>
      <rPr>
        <b/>
        <sz val="10"/>
        <rFont val="Arial"/>
        <family val="2"/>
      </rPr>
      <t>DT2</t>
    </r>
  </si>
  <si>
    <t>Připojovací konektory k automatu: AS-B konektory</t>
  </si>
  <si>
    <t>SmartX automat AS-B-24</t>
  </si>
  <si>
    <t>BTK21, BTK22</t>
  </si>
  <si>
    <t>BTK23</t>
  </si>
  <si>
    <t>slaboproudý kabel JYTY-O 4x1</t>
  </si>
  <si>
    <t>CENTRÁLNÍ VELÍN</t>
  </si>
  <si>
    <t>PC pro vizualizaci, monitor, klávesnice, myš</t>
  </si>
  <si>
    <t xml:space="preserve">StruxureWare Enterprise Server </t>
  </si>
  <si>
    <t>StruxureWare WorkStation Standard, 1 uživatel</t>
  </si>
  <si>
    <t>Programování a parametrizace - vizualizace</t>
  </si>
  <si>
    <t>Programování a parametrizace - PLC</t>
  </si>
  <si>
    <t>MaR - kotelna</t>
  </si>
  <si>
    <t>Trubka pevná DN20, vč mont.prvků</t>
  </si>
  <si>
    <t>Plechový kabelový žlab min.150x50 mm s přepážkou, vč.konstrukčních dílů na zeď</t>
  </si>
  <si>
    <t>Drátěný kabelový žlab min.200x100 mm s přepážkou, 
vč.konstrukčních dílů na zeď</t>
  </si>
  <si>
    <t>Drátěný kabelový žlab min.150x50 mm s přepážkou, 
vč.konstrukčních dílů na zeď</t>
  </si>
  <si>
    <t>Drátěný kabelový žlab min.100x50 mm s přepážkou, 
vč.konstrukčních dílů na zeď</t>
  </si>
  <si>
    <t>Trubka pevná DN16, vč mont.prvků</t>
  </si>
  <si>
    <t>Programování a parametrizace - integrace stávajícího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</si>
</sst>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_-&quot;Ł&quot;* #,##0_-;\-&quot;Ł&quot;* #,##0_-;_-&quot;Ł&quot;* &quot;-&quot;_-;_-@_-"/>
    <numFmt numFmtId="169" formatCode="_-&quot;Ł&quot;* #,##0.00_-;\-&quot;Ł&quot;* #,##0.00_-;_-&quot;Ł&quot;* &quot;-&quot;??_-;_-@_-"/>
    <numFmt numFmtId="170" formatCode="d/mm"/>
    <numFmt numFmtId="171" formatCode="#,##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_ ;[Red]\-0.00\ "/>
  </numFmts>
  <fonts count="6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5.5"/>
      <color indexed="12"/>
      <name val="Times New Roman"/>
      <family val="1"/>
    </font>
    <font>
      <u val="single"/>
      <sz val="5.5"/>
      <color indexed="36"/>
      <name val="Times New Roman"/>
      <family val="1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b/>
      <sz val="10"/>
      <name val="Arial CE"/>
      <family val="2"/>
    </font>
    <font>
      <sz val="8"/>
      <name val="MS Sans Serif"/>
      <family val="2"/>
    </font>
    <font>
      <sz val="12"/>
      <name val="Arial"/>
      <family val="2"/>
    </font>
    <font>
      <sz val="8"/>
      <color indexed="8"/>
      <name val="Arial CE"/>
      <family val="2"/>
    </font>
    <font>
      <b/>
      <sz val="12"/>
      <name val="Times CE"/>
      <family val="2"/>
    </font>
    <font>
      <b/>
      <sz val="9"/>
      <color indexed="39"/>
      <name val="Arial CE"/>
      <family val="2"/>
    </font>
    <font>
      <sz val="12"/>
      <name val="Times CE"/>
      <family val="2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i/>
      <sz val="10"/>
      <name val="Arial CE"/>
      <family val="2"/>
    </font>
    <font>
      <b/>
      <sz val="12"/>
      <color indexed="12"/>
      <name val="Arial CE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1">
      <alignment/>
      <protection/>
    </xf>
    <xf numFmtId="165" fontId="3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4" fontId="35" fillId="0" borderId="0" applyBorder="0">
      <alignment/>
      <protection/>
    </xf>
    <xf numFmtId="0" fontId="35" fillId="0" borderId="0">
      <alignment horizontal="right" wrapText="1"/>
      <protection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2" applyNumberFormat="0" applyAlignment="0" applyProtection="0"/>
    <xf numFmtId="171" fontId="35" fillId="0" borderId="0" applyFont="0" applyFill="0" applyBorder="0">
      <alignment horizontal="right" vertical="center"/>
      <protection/>
    </xf>
    <xf numFmtId="0" fontId="9" fillId="0" borderId="3" applyNumberFormat="0" applyFill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>
      <alignment horizontal="center" vertical="center" wrapText="1"/>
      <protection/>
    </xf>
    <xf numFmtId="0" fontId="15" fillId="24" borderId="7" applyNumberFormat="0" applyAlignment="0" applyProtection="0"/>
    <xf numFmtId="0" fontId="7" fillId="3" borderId="0" applyNumberFormat="0" applyBorder="0" applyAlignment="0" applyProtection="0"/>
    <xf numFmtId="0" fontId="16" fillId="7" borderId="2" applyNumberFormat="0" applyAlignment="0" applyProtection="0"/>
    <xf numFmtId="0" fontId="17" fillId="24" borderId="7" applyNumberFormat="0" applyAlignment="0" applyProtection="0"/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9" fontId="0" fillId="0" borderId="9" applyBorder="0" applyProtection="0">
      <alignment horizontal="left"/>
    </xf>
    <xf numFmtId="164" fontId="0" fillId="0" borderId="0" applyBorder="0" applyProtection="0">
      <alignment/>
    </xf>
    <xf numFmtId="0" fontId="22" fillId="0" borderId="10" applyNumberFormat="0" applyFill="0" applyAlignment="0" applyProtection="0"/>
    <xf numFmtId="0" fontId="23" fillId="0" borderId="5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>
      <alignment horizontal="left"/>
      <protection/>
    </xf>
    <xf numFmtId="0" fontId="25" fillId="0" borderId="0" applyNumberFormat="0" applyFill="0" applyBorder="0" applyAlignment="0" applyProtection="0"/>
    <xf numFmtId="0" fontId="0" fillId="0" borderId="9" applyBorder="0">
      <alignment horizontal="left"/>
      <protection locked="0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12" applyNumberFormat="0" applyFont="0" applyAlignment="0" applyProtection="0"/>
    <xf numFmtId="0" fontId="27" fillId="8" borderId="13" applyNumberFormat="0" applyAlignment="0" applyProtection="0"/>
    <xf numFmtId="0" fontId="31" fillId="0" borderId="14">
      <alignment horizontal="center" vertical="center" wrapText="1"/>
      <protection/>
    </xf>
    <xf numFmtId="170" fontId="0" fillId="0" borderId="0">
      <alignment horizontal="center" vertical="center"/>
      <protection/>
    </xf>
    <xf numFmtId="0" fontId="1" fillId="9" borderId="12" applyNumberFormat="0" applyFont="0" applyAlignment="0" applyProtection="0"/>
    <xf numFmtId="0" fontId="21" fillId="0" borderId="8" applyNumberFormat="0" applyFill="0" applyAlignment="0" applyProtection="0"/>
    <xf numFmtId="0" fontId="11" fillId="4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6" fillId="7" borderId="2" applyNumberFormat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8" fillId="14" borderId="2" applyNumberFormat="0" applyAlignment="0" applyProtection="0"/>
    <xf numFmtId="0" fontId="27" fillId="14" borderId="13" applyNumberFormat="0" applyAlignment="0" applyProtection="0"/>
    <xf numFmtId="0" fontId="1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9" fillId="0" borderId="0">
      <alignment/>
      <protection locked="0"/>
    </xf>
    <xf numFmtId="0" fontId="41" fillId="0" borderId="0" applyNumberFormat="0" applyFill="0" applyBorder="0" applyAlignment="0">
      <protection/>
    </xf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43" fillId="0" borderId="0" applyNumberForma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1" fillId="9" borderId="12" applyNumberFormat="0" applyFont="0" applyAlignment="0" applyProtection="0"/>
    <xf numFmtId="0" fontId="45" fillId="0" borderId="0" applyNumberFormat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3" applyNumberFormat="0" applyFill="0" applyAlignment="0" applyProtection="0"/>
    <xf numFmtId="174" fontId="0" fillId="0" borderId="0" applyFill="0" applyBorder="0" applyProtection="0">
      <alignment horizontal="right"/>
    </xf>
    <xf numFmtId="0" fontId="49" fillId="3" borderId="0" applyNumberFormat="0" applyBorder="0" applyAlignment="0" applyProtection="0"/>
    <xf numFmtId="0" fontId="50" fillId="24" borderId="7" applyNumberFormat="0" applyAlignment="0" applyProtection="0"/>
    <xf numFmtId="0" fontId="51" fillId="0" borderId="10" applyNumberFormat="0" applyFill="0" applyAlignment="0" applyProtection="0"/>
    <xf numFmtId="0" fontId="52" fillId="0" borderId="5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1" fillId="9" borderId="12" applyNumberFormat="0" applyFont="0" applyAlignment="0" applyProtection="0"/>
    <xf numFmtId="0" fontId="55" fillId="0" borderId="8" applyNumberFormat="0" applyFill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49" fontId="58" fillId="0" borderId="0" applyFill="0" applyBorder="0" applyProtection="0">
      <alignment horizontal="left"/>
    </xf>
    <xf numFmtId="49" fontId="59" fillId="0" borderId="0" applyFill="0" applyBorder="0" applyProtection="0">
      <alignment horizontal="left"/>
    </xf>
    <xf numFmtId="0" fontId="60" fillId="7" borderId="2" applyNumberFormat="0" applyAlignment="0" applyProtection="0"/>
    <xf numFmtId="0" fontId="61" fillId="14" borderId="2" applyNumberFormat="0" applyAlignment="0" applyProtection="0"/>
    <xf numFmtId="0" fontId="62" fillId="14" borderId="13" applyNumberFormat="0" applyAlignment="0" applyProtection="0"/>
    <xf numFmtId="0" fontId="63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50" fillId="24" borderId="7" applyNumberFormat="0" applyAlignment="0" applyProtection="0"/>
    <xf numFmtId="0" fontId="51" fillId="0" borderId="10" applyNumberFormat="0" applyFill="0" applyAlignment="0" applyProtection="0"/>
    <xf numFmtId="0" fontId="52" fillId="0" borderId="5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5" fillId="0" borderId="8" applyNumberFormat="0" applyFill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60" fillId="7" borderId="2" applyNumberFormat="0" applyAlignment="0" applyProtection="0"/>
    <xf numFmtId="0" fontId="61" fillId="14" borderId="2" applyNumberFormat="0" applyAlignment="0" applyProtection="0"/>
    <xf numFmtId="0" fontId="62" fillId="14" borderId="13" applyNumberFormat="0" applyAlignment="0" applyProtection="0"/>
    <xf numFmtId="0" fontId="63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32" fillId="0" borderId="0" xfId="0" applyNumberFormat="1" applyFont="1"/>
    <xf numFmtId="49" fontId="32" fillId="0" borderId="0" xfId="0" applyNumberFormat="1" applyFont="1"/>
    <xf numFmtId="0" fontId="1" fillId="0" borderId="0" xfId="0" applyFont="1"/>
    <xf numFmtId="0" fontId="32" fillId="0" borderId="0" xfId="0" applyFont="1"/>
    <xf numFmtId="49" fontId="1" fillId="0" borderId="1" xfId="0" applyNumberFormat="1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/>
    <xf numFmtId="49" fontId="1" fillId="0" borderId="16" xfId="0" applyNumberFormat="1" applyFont="1" applyFill="1" applyBorder="1" applyAlignment="1">
      <alignment horizontal="left"/>
    </xf>
    <xf numFmtId="3" fontId="1" fillId="0" borderId="1" xfId="0" applyNumberFormat="1" applyFont="1" applyBorder="1"/>
    <xf numFmtId="3" fontId="1" fillId="0" borderId="17" xfId="0" applyNumberFormat="1" applyFont="1" applyBorder="1"/>
    <xf numFmtId="0" fontId="1" fillId="0" borderId="0" xfId="0" applyFont="1" applyFill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1" fontId="1" fillId="0" borderId="1" xfId="0" applyNumberFormat="1" applyFont="1" applyFill="1" applyBorder="1"/>
    <xf numFmtId="49" fontId="32" fillId="0" borderId="16" xfId="0" applyNumberFormat="1" applyFont="1" applyBorder="1" applyAlignment="1">
      <alignment horizontal="left"/>
    </xf>
    <xf numFmtId="2" fontId="1" fillId="0" borderId="18" xfId="0" applyNumberFormat="1" applyFont="1" applyBorder="1"/>
    <xf numFmtId="1" fontId="1" fillId="0" borderId="18" xfId="0" applyNumberFormat="1" applyFont="1" applyBorder="1"/>
    <xf numFmtId="4" fontId="1" fillId="0" borderId="18" xfId="0" applyNumberFormat="1" applyFont="1" applyBorder="1"/>
    <xf numFmtId="49" fontId="33" fillId="0" borderId="19" xfId="0" applyNumberFormat="1" applyFont="1" applyBorder="1" applyAlignment="1">
      <alignment horizontal="left" wrapText="1"/>
    </xf>
    <xf numFmtId="49" fontId="33" fillId="0" borderId="20" xfId="0" applyNumberFormat="1" applyFont="1" applyBorder="1" applyAlignment="1">
      <alignment wrapText="1"/>
    </xf>
    <xf numFmtId="2" fontId="33" fillId="0" borderId="20" xfId="0" applyNumberFormat="1" applyFont="1" applyBorder="1" applyAlignment="1">
      <alignment wrapText="1"/>
    </xf>
    <xf numFmtId="1" fontId="33" fillId="0" borderId="20" xfId="0" applyNumberFormat="1" applyFont="1" applyBorder="1" applyAlignment="1">
      <alignment wrapText="1"/>
    </xf>
    <xf numFmtId="2" fontId="33" fillId="0" borderId="21" xfId="0" applyNumberFormat="1" applyFont="1" applyBorder="1" applyAlignment="1">
      <alignment wrapText="1"/>
    </xf>
    <xf numFmtId="4" fontId="1" fillId="0" borderId="1" xfId="0" applyNumberFormat="1" applyFont="1" applyFill="1" applyBorder="1"/>
    <xf numFmtId="49" fontId="34" fillId="0" borderId="22" xfId="0" applyNumberFormat="1" applyFont="1" applyFill="1" applyBorder="1" applyAlignment="1">
      <alignment horizontal="left"/>
    </xf>
    <xf numFmtId="49" fontId="34" fillId="0" borderId="23" xfId="0" applyNumberFormat="1" applyFont="1" applyFill="1" applyBorder="1"/>
    <xf numFmtId="2" fontId="34" fillId="0" borderId="23" xfId="0" applyNumberFormat="1" applyFont="1" applyFill="1" applyBorder="1"/>
    <xf numFmtId="1" fontId="34" fillId="0" borderId="23" xfId="0" applyNumberFormat="1" applyFont="1" applyFill="1" applyBorder="1"/>
    <xf numFmtId="0" fontId="34" fillId="0" borderId="0" xfId="0" applyFont="1" applyFill="1"/>
    <xf numFmtId="14" fontId="32" fillId="0" borderId="0" xfId="0" applyNumberFormat="1" applyFont="1" applyFill="1" applyAlignment="1">
      <alignment horizontal="left"/>
    </xf>
    <xf numFmtId="49" fontId="1" fillId="0" borderId="16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wrapText="1" shrinkToFit="1"/>
    </xf>
    <xf numFmtId="1" fontId="1" fillId="0" borderId="1" xfId="0" applyNumberFormat="1" applyFont="1" applyFill="1" applyBorder="1"/>
    <xf numFmtId="49" fontId="1" fillId="0" borderId="16" xfId="0" applyNumberFormat="1" applyFont="1" applyFill="1" applyBorder="1" applyAlignment="1">
      <alignment horizontal="left"/>
    </xf>
    <xf numFmtId="4" fontId="1" fillId="0" borderId="1" xfId="0" applyNumberFormat="1" applyFont="1" applyBorder="1"/>
    <xf numFmtId="0" fontId="1" fillId="0" borderId="0" xfId="0" applyFont="1" applyFill="1"/>
    <xf numFmtId="4" fontId="1" fillId="0" borderId="1" xfId="0" applyNumberFormat="1" applyFont="1" applyFill="1" applyBorder="1"/>
    <xf numFmtId="4" fontId="1" fillId="0" borderId="0" xfId="0" applyNumberFormat="1" applyFont="1" applyFill="1"/>
    <xf numFmtId="4" fontId="1" fillId="0" borderId="0" xfId="0" applyNumberFormat="1" applyFont="1" applyFill="1"/>
    <xf numFmtId="4" fontId="1" fillId="0" borderId="17" xfId="0" applyNumberFormat="1" applyFont="1" applyBorder="1"/>
    <xf numFmtId="4" fontId="1" fillId="0" borderId="0" xfId="0" applyNumberFormat="1" applyFont="1"/>
    <xf numFmtId="4" fontId="1" fillId="0" borderId="17" xfId="0" applyNumberFormat="1" applyFont="1" applyFill="1" applyBorder="1"/>
    <xf numFmtId="4" fontId="34" fillId="0" borderId="23" xfId="0" applyNumberFormat="1" applyFont="1" applyFill="1" applyBorder="1"/>
    <xf numFmtId="4" fontId="34" fillId="0" borderId="24" xfId="92" applyNumberFormat="1" applyFont="1" applyFill="1" applyBorder="1"/>
    <xf numFmtId="4" fontId="34" fillId="0" borderId="0" xfId="0" applyNumberFormat="1" applyFont="1" applyFill="1"/>
    <xf numFmtId="4" fontId="1" fillId="0" borderId="0" xfId="0" applyNumberFormat="1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Border="1" applyAlignment="1">
      <alignment wrapText="1" shrinkToFit="1"/>
    </xf>
    <xf numFmtId="4" fontId="1" fillId="0" borderId="0" xfId="0" applyNumberFormat="1" applyFont="1" applyFill="1" applyBorder="1"/>
    <xf numFmtId="4" fontId="32" fillId="0" borderId="0" xfId="0" applyNumberFormat="1" applyFont="1" applyFill="1" applyBorder="1"/>
    <xf numFmtId="4" fontId="1" fillId="0" borderId="0" xfId="0" applyNumberFormat="1" applyFont="1" applyBorder="1"/>
    <xf numFmtId="3" fontId="1" fillId="0" borderId="18" xfId="0" applyNumberFormat="1" applyFont="1" applyBorder="1"/>
    <xf numFmtId="3" fontId="1" fillId="0" borderId="25" xfId="0" applyNumberFormat="1" applyFont="1" applyBorder="1"/>
    <xf numFmtId="49" fontId="1" fillId="0" borderId="26" xfId="0" applyNumberFormat="1" applyFont="1" applyBorder="1" applyAlignment="1">
      <alignment horizontal="left" wrapText="1" shrinkToFit="1"/>
    </xf>
    <xf numFmtId="4" fontId="40" fillId="0" borderId="0" xfId="0" applyNumberFormat="1" applyFont="1" applyFill="1" applyBorder="1"/>
    <xf numFmtId="4" fontId="34" fillId="0" borderId="0" xfId="0" applyNumberFormat="1" applyFont="1" applyFill="1" applyBorder="1"/>
    <xf numFmtId="1" fontId="1" fillId="0" borderId="18" xfId="0" applyNumberFormat="1" applyFont="1" applyFill="1" applyBorder="1"/>
    <xf numFmtId="1" fontId="1" fillId="0" borderId="18" xfId="0" applyNumberFormat="1" applyFont="1" applyBorder="1"/>
    <xf numFmtId="49" fontId="1" fillId="0" borderId="26" xfId="0" applyNumberFormat="1" applyFont="1" applyFill="1" applyBorder="1" applyAlignment="1">
      <alignment horizontal="left" wrapText="1" shrinkToFit="1"/>
    </xf>
    <xf numFmtId="49" fontId="1" fillId="0" borderId="16" xfId="0" applyNumberFormat="1" applyFont="1" applyFill="1" applyBorder="1" applyAlignment="1">
      <alignment horizontal="left" wrapText="1" shrinkToFit="1"/>
    </xf>
    <xf numFmtId="2" fontId="1" fillId="0" borderId="1" xfId="0" applyNumberFormat="1" applyFont="1" applyFill="1" applyBorder="1"/>
    <xf numFmtId="4" fontId="1" fillId="0" borderId="17" xfId="0" applyNumberFormat="1" applyFont="1" applyBorder="1"/>
    <xf numFmtId="49" fontId="1" fillId="0" borderId="1" xfId="0" applyNumberFormat="1" applyFont="1" applyFill="1" applyBorder="1" applyAlignment="1">
      <alignment vertical="top" wrapText="1" shrinkToFit="1"/>
    </xf>
    <xf numFmtId="2" fontId="1" fillId="0" borderId="1" xfId="0" applyNumberFormat="1" applyFont="1" applyFill="1" applyBorder="1" applyAlignment="1">
      <alignment vertical="top"/>
    </xf>
    <xf numFmtId="1" fontId="1" fillId="0" borderId="18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horizontal="left"/>
    </xf>
    <xf numFmtId="49" fontId="32" fillId="0" borderId="28" xfId="0" applyNumberFormat="1" applyFont="1" applyBorder="1" applyAlignment="1">
      <alignment horizontal="center"/>
    </xf>
    <xf numFmtId="2" fontId="1" fillId="0" borderId="29" xfId="0" applyNumberFormat="1" applyFont="1" applyBorder="1"/>
    <xf numFmtId="1" fontId="1" fillId="0" borderId="29" xfId="0" applyNumberFormat="1" applyFont="1" applyBorder="1"/>
    <xf numFmtId="4" fontId="1" fillId="0" borderId="29" xfId="0" applyNumberFormat="1" applyFont="1" applyBorder="1"/>
    <xf numFmtId="2" fontId="1" fillId="0" borderId="30" xfId="0" applyNumberFormat="1" applyFont="1" applyBorder="1"/>
    <xf numFmtId="49" fontId="32" fillId="0" borderId="31" xfId="0" applyNumberFormat="1" applyFont="1" applyBorder="1" applyAlignment="1">
      <alignment horizontal="left"/>
    </xf>
    <xf numFmtId="49" fontId="1" fillId="0" borderId="18" xfId="0" applyNumberFormat="1" applyFont="1" applyBorder="1"/>
    <xf numFmtId="2" fontId="1" fillId="0" borderId="18" xfId="0" applyNumberFormat="1" applyFont="1" applyBorder="1"/>
    <xf numFmtId="4" fontId="1" fillId="0" borderId="18" xfId="0" applyNumberFormat="1" applyFont="1" applyBorder="1"/>
    <xf numFmtId="3" fontId="1" fillId="0" borderId="18" xfId="0" applyNumberFormat="1" applyFont="1" applyBorder="1"/>
    <xf numFmtId="3" fontId="1" fillId="0" borderId="25" xfId="0" applyNumberFormat="1" applyFont="1" applyBorder="1"/>
    <xf numFmtId="0" fontId="64" fillId="0" borderId="1" xfId="0" applyFont="1" applyBorder="1"/>
    <xf numFmtId="0" fontId="46" fillId="0" borderId="1" xfId="234" applyFont="1" applyFill="1" applyBorder="1" applyAlignment="1">
      <alignment wrapText="1"/>
      <protection/>
    </xf>
    <xf numFmtId="49" fontId="64" fillId="0" borderId="1" xfId="0" applyNumberFormat="1" applyFont="1" applyBorder="1" applyAlignment="1">
      <alignment vertical="center" wrapText="1"/>
    </xf>
    <xf numFmtId="0" fontId="64" fillId="0" borderId="1" xfId="0" applyFont="1" applyBorder="1" applyAlignment="1">
      <alignment wrapText="1"/>
    </xf>
    <xf numFmtId="49" fontId="32" fillId="26" borderId="16" xfId="0" applyNumberFormat="1" applyFont="1" applyFill="1" applyBorder="1" applyAlignment="1">
      <alignment horizontal="left"/>
    </xf>
    <xf numFmtId="49" fontId="1" fillId="26" borderId="1" xfId="0" applyNumberFormat="1" applyFont="1" applyFill="1" applyBorder="1" applyAlignment="1">
      <alignment wrapText="1" shrinkToFit="1"/>
    </xf>
    <xf numFmtId="2" fontId="1" fillId="26" borderId="18" xfId="0" applyNumberFormat="1" applyFont="1" applyFill="1" applyBorder="1"/>
    <xf numFmtId="2" fontId="1" fillId="26" borderId="1" xfId="0" applyNumberFormat="1" applyFont="1" applyFill="1" applyBorder="1"/>
    <xf numFmtId="0" fontId="1" fillId="0" borderId="1" xfId="0" applyFont="1" applyBorder="1"/>
    <xf numFmtId="4" fontId="1" fillId="0" borderId="25" xfId="0" applyNumberFormat="1" applyFont="1" applyBorder="1"/>
    <xf numFmtId="49" fontId="32" fillId="27" borderId="32" xfId="0" applyNumberFormat="1" applyFont="1" applyFill="1" applyBorder="1" applyAlignment="1">
      <alignment horizontal="center"/>
    </xf>
    <xf numFmtId="49" fontId="32" fillId="27" borderId="33" xfId="0" applyNumberFormat="1" applyFont="1" applyFill="1" applyBorder="1" applyAlignment="1">
      <alignment horizontal="center"/>
    </xf>
    <xf numFmtId="49" fontId="32" fillId="27" borderId="34" xfId="0" applyNumberFormat="1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right"/>
    </xf>
  </cellXfs>
  <cellStyles count="2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PERSONAL" xfId="20"/>
    <cellStyle name="_PERSONAL_1" xfId="21"/>
    <cellStyle name="_spec_rtch" xfId="22"/>
    <cellStyle name="1" xfId="23"/>
    <cellStyle name="1D čísla" xfId="24"/>
    <cellStyle name="20 % – Zvýraznění 1" xfId="25"/>
    <cellStyle name="20 % – Zvýraznění 2" xfId="26"/>
    <cellStyle name="20 % – Zvýraznění 3" xfId="27"/>
    <cellStyle name="20 % – Zvýraznění 4" xfId="28"/>
    <cellStyle name="20 % – Zvýraznění 5" xfId="29"/>
    <cellStyle name="20 % – Zvýraznění 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D čísla" xfId="37"/>
    <cellStyle name="3D čísla" xfId="38"/>
    <cellStyle name="40 % – Zvýraznění 1" xfId="39"/>
    <cellStyle name="40 % – Zvýraznění 2" xfId="40"/>
    <cellStyle name="40 % – Zvýraznění 3" xfId="41"/>
    <cellStyle name="40 % – Zvýraznění 4" xfId="42"/>
    <cellStyle name="40 % – Zvýraznění 5" xfId="43"/>
    <cellStyle name="40 % – Zvýraznění 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elá čísla" xfId="71"/>
    <cellStyle name="Celkem" xfId="72"/>
    <cellStyle name="Comma_ispharfa-MaR-31-specifikace" xfId="73"/>
    <cellStyle name="Dziesiętny [0]_laroux" xfId="74"/>
    <cellStyle name="Dziesiętny_laroux" xfId="75"/>
    <cellStyle name="Explanatory Text" xfId="76"/>
    <cellStyle name="fnRegressQ" xfId="77"/>
    <cellStyle name="Good" xfId="78"/>
    <cellStyle name="Heading 1" xfId="79"/>
    <cellStyle name="Heading 2" xfId="80"/>
    <cellStyle name="Heading 3" xfId="81"/>
    <cellStyle name="Heading 4" xfId="82"/>
    <cellStyle name="Hlavička" xfId="83"/>
    <cellStyle name="Check Cell" xfId="84"/>
    <cellStyle name="Špatně" xfId="85"/>
    <cellStyle name="Input" xfId="86"/>
    <cellStyle name="Kontrolní buňka" xfId="87"/>
    <cellStyle name="Lien hypertexte" xfId="88"/>
    <cellStyle name="Lien hypertexte visité" xfId="89"/>
    <cellStyle name="Lien hypertexte_OFFICE_" xfId="90"/>
    <cellStyle name="Linked Cell" xfId="91"/>
    <cellStyle name="Měna" xfId="92"/>
    <cellStyle name="MJPolozky" xfId="93"/>
    <cellStyle name="MnozstviPolozky" xfId="94"/>
    <cellStyle name="Nadpis 1" xfId="95"/>
    <cellStyle name="Nadpis 2" xfId="96"/>
    <cellStyle name="Nadpis 3" xfId="97"/>
    <cellStyle name="Nadpis 4" xfId="98"/>
    <cellStyle name="Nadpis listu" xfId="99"/>
    <cellStyle name="Název" xfId="100"/>
    <cellStyle name="NazevPolozky" xfId="101"/>
    <cellStyle name="Neutral" xfId="102"/>
    <cellStyle name="Neutrální" xfId="103"/>
    <cellStyle name="Normal_Book1" xfId="104"/>
    <cellStyle name="normální 2" xfId="105"/>
    <cellStyle name="Normalny_laroux" xfId="106"/>
    <cellStyle name="Note" xfId="107"/>
    <cellStyle name="Output" xfId="108"/>
    <cellStyle name="Podhlavička" xfId="109"/>
    <cellStyle name="pozice" xfId="110"/>
    <cellStyle name="Poznámka" xfId="111"/>
    <cellStyle name="Propojená buňka" xfId="112"/>
    <cellStyle name="Správně" xfId="113"/>
    <cellStyle name="Standard_aktuell" xfId="114"/>
    <cellStyle name="Styl 1" xfId="115"/>
    <cellStyle name="Text upozornění" xfId="116"/>
    <cellStyle name="Title" xfId="117"/>
    <cellStyle name="Total" xfId="118"/>
    <cellStyle name="Vstup" xfId="119"/>
    <cellStyle name="VykazPolozka" xfId="120"/>
    <cellStyle name="VykazVzorec" xfId="121"/>
    <cellStyle name="Výpočet" xfId="122"/>
    <cellStyle name="Výstup" xfId="123"/>
    <cellStyle name="Vysvětlující text" xfId="124"/>
    <cellStyle name="Walutowy [0]_laroux" xfId="125"/>
    <cellStyle name="Walutowy_laroux" xfId="126"/>
    <cellStyle name="Warning Text" xfId="127"/>
    <cellStyle name="Zvýraznění 1" xfId="128"/>
    <cellStyle name="Zvýraznění 2" xfId="129"/>
    <cellStyle name="Zvýraznění 3" xfId="130"/>
    <cellStyle name="Zvýraznění 4" xfId="131"/>
    <cellStyle name="Zvýraznění 5" xfId="132"/>
    <cellStyle name="Zvýraznění 6" xfId="133"/>
    <cellStyle name="normální 30" xfId="134"/>
    <cellStyle name="blokcen" xfId="135"/>
    <cellStyle name="Comma [0]_laroux" xfId="136"/>
    <cellStyle name="Currency [0]_laroux" xfId="137"/>
    <cellStyle name="Currency_laroux" xfId="138"/>
    <cellStyle name="fnRegressQ 2" xfId="139"/>
    <cellStyle name="NADPIS" xfId="140"/>
    <cellStyle name="nazev_skup" xfId="141"/>
    <cellStyle name="Normální 3" xfId="142"/>
    <cellStyle name="Normální 4" xfId="143"/>
    <cellStyle name="POPIS" xfId="144"/>
    <cellStyle name="Poznámka 2" xfId="145"/>
    <cellStyle name="SKP" xfId="146"/>
    <cellStyle name="Styl 1 2" xfId="147"/>
    <cellStyle name="normální 3 2" xfId="148"/>
    <cellStyle name="20 % – Zvýraznění1 3" xfId="149"/>
    <cellStyle name="20 % – Zvýraznění2 3" xfId="150"/>
    <cellStyle name="20 % – Zvýraznění3 3" xfId="151"/>
    <cellStyle name="20 % – Zvýraznění4 3" xfId="152"/>
    <cellStyle name="20 % – Zvýraznění5 3" xfId="153"/>
    <cellStyle name="20 % – Zvýraznění6 3" xfId="154"/>
    <cellStyle name="40 % – Zvýraznění1 3" xfId="155"/>
    <cellStyle name="40 % – Zvýraznění2 3" xfId="156"/>
    <cellStyle name="40 % – Zvýraznění3 3" xfId="157"/>
    <cellStyle name="40 % – Zvýraznění4 3" xfId="158"/>
    <cellStyle name="40 % – Zvýraznění5 3" xfId="159"/>
    <cellStyle name="40 % – Zvýraznění6 3" xfId="160"/>
    <cellStyle name="60 % – Zvýraznění1 3" xfId="161"/>
    <cellStyle name="60 % – Zvýraznění2 3" xfId="162"/>
    <cellStyle name="60 % – Zvýraznění3 3" xfId="163"/>
    <cellStyle name="60 % – Zvýraznění4 3" xfId="164"/>
    <cellStyle name="60 % – Zvýraznění5 3" xfId="165"/>
    <cellStyle name="60 % – Zvýraznění6 3" xfId="166"/>
    <cellStyle name="Celkem 3" xfId="167"/>
    <cellStyle name="cena modulu" xfId="168"/>
    <cellStyle name="Chybně 3" xfId="169"/>
    <cellStyle name="Kontrolní buňka 3" xfId="170"/>
    <cellStyle name="Nadpis 1 3" xfId="171"/>
    <cellStyle name="Nadpis 2 3" xfId="172"/>
    <cellStyle name="Nadpis 3 3" xfId="173"/>
    <cellStyle name="Nadpis 4 3" xfId="174"/>
    <cellStyle name="Název 3" xfId="175"/>
    <cellStyle name="Neutrální 3" xfId="176"/>
    <cellStyle name="Poznámka 3" xfId="177"/>
    <cellStyle name="Propojená buňka 3" xfId="178"/>
    <cellStyle name="Správně 3" xfId="179"/>
    <cellStyle name="Text upozornění 3" xfId="180"/>
    <cellStyle name="typ modulu" xfId="181"/>
    <cellStyle name="typová řada" xfId="182"/>
    <cellStyle name="Vstup 3" xfId="183"/>
    <cellStyle name="Výpočet 3" xfId="184"/>
    <cellStyle name="Výstup 3" xfId="185"/>
    <cellStyle name="Vysvětlující text 3" xfId="186"/>
    <cellStyle name="Zvýraznění 1 3" xfId="187"/>
    <cellStyle name="Zvýraznění 2 3" xfId="188"/>
    <cellStyle name="Zvýraznění 3 3" xfId="189"/>
    <cellStyle name="Zvýraznění 4 3" xfId="190"/>
    <cellStyle name="Zvýraznění 5 3" xfId="191"/>
    <cellStyle name="Zvýraznění 6 3" xfId="192"/>
    <cellStyle name="20 % – Zvýraznění1 2" xfId="193"/>
    <cellStyle name="20 % – Zvýraznění2 2" xfId="194"/>
    <cellStyle name="20 % – Zvýraznění3 2" xfId="195"/>
    <cellStyle name="20 % – Zvýraznění4 2" xfId="196"/>
    <cellStyle name="20 % – Zvýraznění5 2" xfId="197"/>
    <cellStyle name="20 % – Zvýraznění6 2" xfId="198"/>
    <cellStyle name="40 % – Zvýraznění1 2" xfId="199"/>
    <cellStyle name="40 % – Zvýraznění2 2" xfId="200"/>
    <cellStyle name="40 % – Zvýraznění3 2" xfId="201"/>
    <cellStyle name="40 % – Zvýraznění4 2" xfId="202"/>
    <cellStyle name="40 % – Zvýraznění5 2" xfId="203"/>
    <cellStyle name="40 % – Zvýraznění6 2" xfId="204"/>
    <cellStyle name="60 % – Zvýraznění1 2" xfId="205"/>
    <cellStyle name="60 % – Zvýraznění2 2" xfId="206"/>
    <cellStyle name="60 % – Zvýraznění3 2" xfId="207"/>
    <cellStyle name="60 % – Zvýraznění4 2" xfId="208"/>
    <cellStyle name="60 % – Zvýraznění5 2" xfId="209"/>
    <cellStyle name="60 % – Zvýraznění6 2" xfId="210"/>
    <cellStyle name="Celkem 2" xfId="211"/>
    <cellStyle name="Chybně 2" xfId="212"/>
    <cellStyle name="Kontrolní buňka 2" xfId="213"/>
    <cellStyle name="Nadpis 1 2" xfId="214"/>
    <cellStyle name="Nadpis 2 2" xfId="215"/>
    <cellStyle name="Nadpis 3 2" xfId="216"/>
    <cellStyle name="Nadpis 4 2" xfId="217"/>
    <cellStyle name="Název 2" xfId="218"/>
    <cellStyle name="Neutrální 2" xfId="219"/>
    <cellStyle name="Propojená buňka 2" xfId="220"/>
    <cellStyle name="Správně 2" xfId="221"/>
    <cellStyle name="Text upozornění 2" xfId="222"/>
    <cellStyle name="Vstup 2" xfId="223"/>
    <cellStyle name="Výpočet 2" xfId="224"/>
    <cellStyle name="Výstup 2" xfId="225"/>
    <cellStyle name="Vysvětlující text 2" xfId="226"/>
    <cellStyle name="Zvýraznění 1 2" xfId="227"/>
    <cellStyle name="Zvýraznění 2 2" xfId="228"/>
    <cellStyle name="Zvýraznění 3 2" xfId="229"/>
    <cellStyle name="Zvýraznění 4 2" xfId="230"/>
    <cellStyle name="Zvýraznění 5 2" xfId="231"/>
    <cellStyle name="Zvýraznění 6 2" xfId="232"/>
    <cellStyle name="Normální 5 3" xfId="233"/>
    <cellStyle name="Normalny_Pr1taa2000A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company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ap\AppData\Local\Microsoft\Windows\Temporary%20Internet%20Files\Content.Outlook\PXTK1PVH\I34_Rekonstrukcee%20VO_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0" refreshError="1"/>
      <sheetData sheetId="1">
        <row r="21">
          <cell r="E21">
            <v>0.05</v>
          </cell>
        </row>
        <row r="22">
          <cell r="E22">
            <v>0.22</v>
          </cell>
        </row>
        <row r="23">
          <cell r="D23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9">
          <cell r="E9">
            <v>974417.6</v>
          </cell>
          <cell r="F9">
            <v>0</v>
          </cell>
          <cell r="G9">
            <v>0</v>
          </cell>
          <cell r="H9">
            <v>286589.36</v>
          </cell>
          <cell r="I9">
            <v>0</v>
          </cell>
        </row>
        <row r="15">
          <cell r="H1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zoomScaleSheetLayoutView="100" workbookViewId="0" topLeftCell="A77">
      <selection activeCell="F102" sqref="F102"/>
    </sheetView>
  </sheetViews>
  <sheetFormatPr defaultColWidth="8.875" defaultRowHeight="12.75"/>
  <cols>
    <col min="1" max="1" width="14.00390625" style="5" customWidth="1"/>
    <col min="2" max="2" width="57.375" style="5" customWidth="1"/>
    <col min="3" max="3" width="8.875" style="5" customWidth="1"/>
    <col min="4" max="4" width="8.25390625" style="5" customWidth="1"/>
    <col min="5" max="8" width="14.875" style="5" customWidth="1"/>
    <col min="9" max="13" width="13.875" style="44" customWidth="1"/>
    <col min="14" max="16384" width="8.875" style="5" customWidth="1"/>
  </cols>
  <sheetData>
    <row r="1" spans="2:13" s="1" customFormat="1" ht="14.25" customHeight="1">
      <c r="B1" s="2" t="s">
        <v>0</v>
      </c>
      <c r="D1" s="3" t="s">
        <v>52</v>
      </c>
      <c r="I1" s="44"/>
      <c r="J1" s="44"/>
      <c r="K1" s="44"/>
      <c r="L1" s="44"/>
      <c r="M1" s="44"/>
    </row>
    <row r="2" spans="4:13" s="1" customFormat="1" ht="6" customHeight="1">
      <c r="D2" s="4"/>
      <c r="I2" s="44"/>
      <c r="J2" s="44"/>
      <c r="K2" s="44"/>
      <c r="L2" s="44"/>
      <c r="M2" s="44"/>
    </row>
    <row r="3" spans="2:13" s="1" customFormat="1" ht="14.25" customHeight="1">
      <c r="B3" s="2" t="s">
        <v>1</v>
      </c>
      <c r="D3" s="3"/>
      <c r="I3" s="44"/>
      <c r="J3" s="44"/>
      <c r="K3" s="44"/>
      <c r="L3" s="44"/>
      <c r="M3" s="44"/>
    </row>
    <row r="4" spans="2:13" s="1" customFormat="1" ht="6" customHeight="1">
      <c r="B4" s="2"/>
      <c r="D4" s="4"/>
      <c r="I4" s="44"/>
      <c r="J4" s="44"/>
      <c r="K4" s="44"/>
      <c r="L4" s="44"/>
      <c r="M4" s="44"/>
    </row>
    <row r="5" spans="2:13" s="1" customFormat="1" ht="14.25" customHeight="1">
      <c r="B5" s="2" t="s">
        <v>2</v>
      </c>
      <c r="D5" s="3" t="s">
        <v>95</v>
      </c>
      <c r="I5" s="44"/>
      <c r="J5" s="44"/>
      <c r="K5" s="44"/>
      <c r="L5" s="44"/>
      <c r="M5" s="44"/>
    </row>
    <row r="6" ht="6" customHeight="1"/>
    <row r="7" ht="13.5" thickBot="1">
      <c r="A7" s="6"/>
    </row>
    <row r="8" spans="1:8" ht="22.5" thickBot="1">
      <c r="A8" s="22" t="s">
        <v>3</v>
      </c>
      <c r="B8" s="23" t="s">
        <v>4</v>
      </c>
      <c r="C8" s="24" t="s">
        <v>5</v>
      </c>
      <c r="D8" s="25" t="s">
        <v>6</v>
      </c>
      <c r="E8" s="24" t="s">
        <v>7</v>
      </c>
      <c r="F8" s="24" t="s">
        <v>8</v>
      </c>
      <c r="G8" s="24" t="s">
        <v>9</v>
      </c>
      <c r="H8" s="26" t="s">
        <v>10</v>
      </c>
    </row>
    <row r="9" spans="1:8" ht="13.5" thickBot="1">
      <c r="A9" s="71"/>
      <c r="B9" s="72"/>
      <c r="C9" s="73"/>
      <c r="D9" s="74"/>
      <c r="E9" s="75"/>
      <c r="F9" s="73"/>
      <c r="G9" s="75"/>
      <c r="H9" s="76"/>
    </row>
    <row r="10" spans="1:8" ht="13.5" thickBot="1">
      <c r="A10" s="93" t="s">
        <v>81</v>
      </c>
      <c r="B10" s="94"/>
      <c r="C10" s="94"/>
      <c r="D10" s="94"/>
      <c r="E10" s="94"/>
      <c r="F10" s="94"/>
      <c r="G10" s="94"/>
      <c r="H10" s="95"/>
    </row>
    <row r="11" spans="1:8" s="39" customFormat="1" ht="12.75">
      <c r="A11" s="77" t="s">
        <v>33</v>
      </c>
      <c r="B11" s="78"/>
      <c r="C11" s="79"/>
      <c r="D11" s="61"/>
      <c r="E11" s="80"/>
      <c r="F11" s="81"/>
      <c r="G11" s="80"/>
      <c r="H11" s="82"/>
    </row>
    <row r="12" spans="1:8" s="39" customFormat="1" ht="12.75">
      <c r="A12" s="63"/>
      <c r="B12" s="35" t="s">
        <v>80</v>
      </c>
      <c r="C12" s="64">
        <v>1</v>
      </c>
      <c r="D12" s="36" t="s">
        <v>27</v>
      </c>
      <c r="E12" s="38">
        <v>0</v>
      </c>
      <c r="F12" s="38">
        <f>C12*E12</f>
        <v>0</v>
      </c>
      <c r="G12" s="38">
        <v>0</v>
      </c>
      <c r="H12" s="65">
        <f>C12*G12</f>
        <v>0</v>
      </c>
    </row>
    <row r="13" spans="1:8" s="39" customFormat="1" ht="12.75">
      <c r="A13" s="63"/>
      <c r="B13" s="35" t="s">
        <v>38</v>
      </c>
      <c r="C13" s="64">
        <v>1</v>
      </c>
      <c r="D13" s="36" t="s">
        <v>11</v>
      </c>
      <c r="E13" s="38">
        <v>0</v>
      </c>
      <c r="F13" s="38">
        <f aca="true" t="shared" si="0" ref="F13:F22">C13*E13</f>
        <v>0</v>
      </c>
      <c r="G13" s="38">
        <v>0</v>
      </c>
      <c r="H13" s="65">
        <f aca="true" t="shared" si="1" ref="H13:H22">C13*G13</f>
        <v>0</v>
      </c>
    </row>
    <row r="14" spans="1:8" s="39" customFormat="1" ht="12.75">
      <c r="A14" s="63"/>
      <c r="B14" s="35" t="s">
        <v>39</v>
      </c>
      <c r="C14" s="64">
        <v>1</v>
      </c>
      <c r="D14" s="36" t="s">
        <v>11</v>
      </c>
      <c r="E14" s="38">
        <v>0</v>
      </c>
      <c r="F14" s="38">
        <f t="shared" si="0"/>
        <v>0</v>
      </c>
      <c r="G14" s="38">
        <v>0</v>
      </c>
      <c r="H14" s="65">
        <f t="shared" si="1"/>
        <v>0</v>
      </c>
    </row>
    <row r="15" spans="1:8" s="39" customFormat="1" ht="12.75">
      <c r="A15" s="63"/>
      <c r="B15" s="83" t="s">
        <v>40</v>
      </c>
      <c r="C15" s="64">
        <v>2</v>
      </c>
      <c r="D15" s="36" t="s">
        <v>11</v>
      </c>
      <c r="E15" s="38">
        <v>0</v>
      </c>
      <c r="F15" s="38">
        <f t="shared" si="0"/>
        <v>0</v>
      </c>
      <c r="G15" s="38">
        <v>0</v>
      </c>
      <c r="H15" s="65">
        <f t="shared" si="1"/>
        <v>0</v>
      </c>
    </row>
    <row r="16" spans="1:8" s="39" customFormat="1" ht="12.75">
      <c r="A16" s="63"/>
      <c r="B16" s="83" t="s">
        <v>41</v>
      </c>
      <c r="C16" s="64">
        <v>4</v>
      </c>
      <c r="D16" s="36" t="s">
        <v>11</v>
      </c>
      <c r="E16" s="38">
        <v>0</v>
      </c>
      <c r="F16" s="38">
        <f t="shared" si="0"/>
        <v>0</v>
      </c>
      <c r="G16" s="38">
        <v>0</v>
      </c>
      <c r="H16" s="65">
        <f t="shared" si="1"/>
        <v>0</v>
      </c>
    </row>
    <row r="17" spans="1:8" s="39" customFormat="1" ht="12.75">
      <c r="A17" s="63"/>
      <c r="B17" s="83" t="s">
        <v>77</v>
      </c>
      <c r="C17" s="64">
        <v>2</v>
      </c>
      <c r="D17" s="36" t="s">
        <v>11</v>
      </c>
      <c r="E17" s="38">
        <v>0</v>
      </c>
      <c r="F17" s="38">
        <f t="shared" si="0"/>
        <v>0</v>
      </c>
      <c r="G17" s="38">
        <v>0</v>
      </c>
      <c r="H17" s="65">
        <f t="shared" si="1"/>
        <v>0</v>
      </c>
    </row>
    <row r="18" spans="1:8" s="39" customFormat="1" ht="12.75">
      <c r="A18" s="63"/>
      <c r="B18" s="83" t="s">
        <v>42</v>
      </c>
      <c r="C18" s="64">
        <v>2</v>
      </c>
      <c r="D18" s="36" t="s">
        <v>11</v>
      </c>
      <c r="E18" s="38">
        <v>0</v>
      </c>
      <c r="F18" s="38">
        <f t="shared" si="0"/>
        <v>0</v>
      </c>
      <c r="G18" s="38">
        <v>0</v>
      </c>
      <c r="H18" s="65">
        <f t="shared" si="1"/>
        <v>0</v>
      </c>
    </row>
    <row r="19" spans="1:8" s="39" customFormat="1" ht="12.75">
      <c r="A19" s="63"/>
      <c r="B19" s="84" t="s">
        <v>43</v>
      </c>
      <c r="C19" s="64">
        <v>1</v>
      </c>
      <c r="D19" s="36" t="s">
        <v>11</v>
      </c>
      <c r="E19" s="38">
        <v>0</v>
      </c>
      <c r="F19" s="38">
        <f t="shared" si="0"/>
        <v>0</v>
      </c>
      <c r="G19" s="38">
        <v>0</v>
      </c>
      <c r="H19" s="65">
        <f t="shared" si="1"/>
        <v>0</v>
      </c>
    </row>
    <row r="20" spans="1:8" s="39" customFormat="1" ht="12.75">
      <c r="A20" s="63"/>
      <c r="B20" s="84" t="s">
        <v>44</v>
      </c>
      <c r="C20" s="64">
        <v>1</v>
      </c>
      <c r="D20" s="36" t="s">
        <v>11</v>
      </c>
      <c r="E20" s="38">
        <v>0</v>
      </c>
      <c r="F20" s="38">
        <f t="shared" si="0"/>
        <v>0</v>
      </c>
      <c r="G20" s="38">
        <v>0</v>
      </c>
      <c r="H20" s="65">
        <f t="shared" si="1"/>
        <v>0</v>
      </c>
    </row>
    <row r="21" spans="1:8" s="39" customFormat="1" ht="12.75">
      <c r="A21" s="63"/>
      <c r="B21" s="84" t="s">
        <v>45</v>
      </c>
      <c r="C21" s="64">
        <v>10</v>
      </c>
      <c r="D21" s="36" t="s">
        <v>11</v>
      </c>
      <c r="E21" s="38">
        <v>0</v>
      </c>
      <c r="F21" s="38">
        <f t="shared" si="0"/>
        <v>0</v>
      </c>
      <c r="G21" s="38">
        <v>0</v>
      </c>
      <c r="H21" s="65">
        <f t="shared" si="1"/>
        <v>0</v>
      </c>
    </row>
    <row r="22" spans="1:8" s="39" customFormat="1" ht="12.75">
      <c r="A22" s="63"/>
      <c r="B22" s="84" t="s">
        <v>46</v>
      </c>
      <c r="C22" s="64">
        <v>1</v>
      </c>
      <c r="D22" s="36" t="s">
        <v>11</v>
      </c>
      <c r="E22" s="38">
        <v>0</v>
      </c>
      <c r="F22" s="38">
        <f t="shared" si="0"/>
        <v>0</v>
      </c>
      <c r="G22" s="38">
        <v>0</v>
      </c>
      <c r="H22" s="65">
        <f t="shared" si="1"/>
        <v>0</v>
      </c>
    </row>
    <row r="23" spans="1:8" s="39" customFormat="1" ht="12.75">
      <c r="A23" s="63"/>
      <c r="B23" s="84"/>
      <c r="C23" s="64"/>
      <c r="D23" s="36"/>
      <c r="E23" s="38"/>
      <c r="F23" s="38"/>
      <c r="G23" s="38"/>
      <c r="H23" s="65"/>
    </row>
    <row r="24" spans="1:8" s="39" customFormat="1" ht="12.75">
      <c r="A24" s="63"/>
      <c r="B24" s="85" t="s">
        <v>53</v>
      </c>
      <c r="C24" s="64">
        <v>1</v>
      </c>
      <c r="D24" s="36" t="s">
        <v>11</v>
      </c>
      <c r="E24" s="38">
        <v>0</v>
      </c>
      <c r="F24" s="38">
        <f>C24*E24</f>
        <v>0</v>
      </c>
      <c r="G24" s="38">
        <v>0</v>
      </c>
      <c r="H24" s="65">
        <f>C24*G24</f>
        <v>0</v>
      </c>
    </row>
    <row r="25" spans="1:8" s="39" customFormat="1" ht="12.75">
      <c r="A25" s="63"/>
      <c r="B25" s="85" t="s">
        <v>47</v>
      </c>
      <c r="C25" s="64">
        <v>1</v>
      </c>
      <c r="D25" s="36" t="s">
        <v>11</v>
      </c>
      <c r="E25" s="38">
        <v>0</v>
      </c>
      <c r="F25" s="38">
        <f>C25*E25</f>
        <v>0</v>
      </c>
      <c r="G25" s="38">
        <v>0</v>
      </c>
      <c r="H25" s="65">
        <f>C25*G25</f>
        <v>0</v>
      </c>
    </row>
    <row r="26" spans="1:13" s="14" customFormat="1" ht="12.75">
      <c r="A26" s="18" t="s">
        <v>31</v>
      </c>
      <c r="B26" s="7"/>
      <c r="C26" s="8"/>
      <c r="D26" s="9"/>
      <c r="E26" s="10"/>
      <c r="F26" s="12"/>
      <c r="G26" s="10"/>
      <c r="H26" s="13"/>
      <c r="I26" s="41"/>
      <c r="J26" s="41"/>
      <c r="K26" s="41"/>
      <c r="L26" s="41"/>
      <c r="M26" s="41"/>
    </row>
    <row r="27" spans="1:13" s="14" customFormat="1" ht="25.5">
      <c r="A27" s="62" t="s">
        <v>55</v>
      </c>
      <c r="B27" s="35" t="s">
        <v>54</v>
      </c>
      <c r="C27" s="16">
        <v>3</v>
      </c>
      <c r="D27" s="36" t="s">
        <v>11</v>
      </c>
      <c r="E27" s="10">
        <v>0</v>
      </c>
      <c r="F27" s="10">
        <f aca="true" t="shared" si="2" ref="F27">C27*E27</f>
        <v>0</v>
      </c>
      <c r="G27" s="10">
        <v>0</v>
      </c>
      <c r="H27" s="43">
        <f aca="true" t="shared" si="3" ref="H27">C27*G27</f>
        <v>0</v>
      </c>
      <c r="K27" s="41"/>
      <c r="L27" s="41"/>
      <c r="M27" s="41"/>
    </row>
    <row r="28" spans="1:13" s="14" customFormat="1" ht="12.75">
      <c r="A28" s="62" t="s">
        <v>75</v>
      </c>
      <c r="B28" s="35" t="s">
        <v>57</v>
      </c>
      <c r="C28" s="16">
        <v>1</v>
      </c>
      <c r="D28" s="36" t="s">
        <v>11</v>
      </c>
      <c r="E28" s="10">
        <v>0</v>
      </c>
      <c r="F28" s="10">
        <f aca="true" t="shared" si="4" ref="F28:F31">C28*E28</f>
        <v>0</v>
      </c>
      <c r="G28" s="10">
        <v>0</v>
      </c>
      <c r="H28" s="43">
        <f aca="true" t="shared" si="5" ref="H28:H31">C28*G28</f>
        <v>0</v>
      </c>
      <c r="K28" s="41"/>
      <c r="L28" s="41"/>
      <c r="M28" s="41"/>
    </row>
    <row r="29" spans="1:13" s="14" customFormat="1" ht="12.75">
      <c r="A29" s="62" t="s">
        <v>56</v>
      </c>
      <c r="B29" s="35" t="s">
        <v>30</v>
      </c>
      <c r="C29" s="16">
        <v>13</v>
      </c>
      <c r="D29" s="60" t="s">
        <v>11</v>
      </c>
      <c r="E29" s="10">
        <v>0</v>
      </c>
      <c r="F29" s="10">
        <f aca="true" t="shared" si="6" ref="F29">C29*E29</f>
        <v>0</v>
      </c>
      <c r="G29" s="10">
        <v>0</v>
      </c>
      <c r="H29" s="43">
        <f aca="true" t="shared" si="7" ref="H29">C29*G29</f>
        <v>0</v>
      </c>
      <c r="K29" s="41"/>
      <c r="L29" s="41"/>
      <c r="M29" s="41"/>
    </row>
    <row r="30" spans="1:13" s="14" customFormat="1" ht="12.75">
      <c r="A30" s="62" t="s">
        <v>58</v>
      </c>
      <c r="B30" s="35" t="s">
        <v>59</v>
      </c>
      <c r="C30" s="16">
        <v>1</v>
      </c>
      <c r="D30" s="60" t="s">
        <v>11</v>
      </c>
      <c r="E30" s="10">
        <v>0</v>
      </c>
      <c r="F30" s="10">
        <f t="shared" si="4"/>
        <v>0</v>
      </c>
      <c r="G30" s="10">
        <v>0</v>
      </c>
      <c r="H30" s="43">
        <f t="shared" si="5"/>
        <v>0</v>
      </c>
      <c r="K30" s="41"/>
      <c r="L30" s="41"/>
      <c r="M30" s="41"/>
    </row>
    <row r="31" spans="1:13" s="14" customFormat="1" ht="12.75" customHeight="1">
      <c r="A31" s="62" t="s">
        <v>61</v>
      </c>
      <c r="B31" s="66" t="s">
        <v>60</v>
      </c>
      <c r="C31" s="67">
        <v>3</v>
      </c>
      <c r="D31" s="68" t="s">
        <v>11</v>
      </c>
      <c r="E31" s="69">
        <v>0</v>
      </c>
      <c r="F31" s="69">
        <f t="shared" si="4"/>
        <v>0</v>
      </c>
      <c r="G31" s="69">
        <v>0</v>
      </c>
      <c r="H31" s="70">
        <f t="shared" si="5"/>
        <v>0</v>
      </c>
      <c r="K31" s="41"/>
      <c r="L31" s="41"/>
      <c r="M31" s="41"/>
    </row>
    <row r="32" spans="1:13" s="14" customFormat="1" ht="12.75">
      <c r="A32" s="62" t="s">
        <v>71</v>
      </c>
      <c r="B32" s="83" t="s">
        <v>62</v>
      </c>
      <c r="C32" s="16">
        <v>3</v>
      </c>
      <c r="D32" s="60" t="s">
        <v>11</v>
      </c>
      <c r="E32" s="10">
        <v>0</v>
      </c>
      <c r="F32" s="10">
        <f aca="true" t="shared" si="8" ref="F32">C32*E32</f>
        <v>0</v>
      </c>
      <c r="G32" s="10">
        <v>0</v>
      </c>
      <c r="H32" s="43">
        <f aca="true" t="shared" si="9" ref="H32">C32*G32</f>
        <v>0</v>
      </c>
      <c r="I32" s="41"/>
      <c r="J32" s="41"/>
      <c r="K32" s="41"/>
      <c r="L32" s="41"/>
      <c r="M32" s="41"/>
    </row>
    <row r="33" spans="1:13" s="14" customFormat="1" ht="12.75">
      <c r="A33" s="62" t="s">
        <v>70</v>
      </c>
      <c r="B33" s="83" t="s">
        <v>68</v>
      </c>
      <c r="C33" s="16">
        <v>1</v>
      </c>
      <c r="D33" s="60" t="s">
        <v>11</v>
      </c>
      <c r="E33" s="10">
        <v>0</v>
      </c>
      <c r="F33" s="10">
        <f aca="true" t="shared" si="10" ref="F33:F34">C33*E33</f>
        <v>0</v>
      </c>
      <c r="G33" s="10">
        <v>0</v>
      </c>
      <c r="H33" s="43">
        <f aca="true" t="shared" si="11" ref="H33:H34">C33*G33</f>
        <v>0</v>
      </c>
      <c r="I33" s="41"/>
      <c r="J33" s="41"/>
      <c r="K33" s="41"/>
      <c r="L33" s="41"/>
      <c r="M33" s="41"/>
    </row>
    <row r="34" spans="1:13" s="14" customFormat="1" ht="12.75">
      <c r="A34" s="62" t="s">
        <v>69</v>
      </c>
      <c r="B34" s="83" t="s">
        <v>67</v>
      </c>
      <c r="C34" s="16">
        <v>1</v>
      </c>
      <c r="D34" s="60" t="s">
        <v>11</v>
      </c>
      <c r="E34" s="10">
        <v>0</v>
      </c>
      <c r="F34" s="10">
        <f t="shared" si="10"/>
        <v>0</v>
      </c>
      <c r="G34" s="10">
        <v>0</v>
      </c>
      <c r="H34" s="43">
        <f t="shared" si="11"/>
        <v>0</v>
      </c>
      <c r="I34" s="41"/>
      <c r="J34" s="41"/>
      <c r="K34" s="41"/>
      <c r="L34" s="41"/>
      <c r="M34" s="41"/>
    </row>
    <row r="35" spans="1:13" s="14" customFormat="1" ht="12.75">
      <c r="A35" s="62" t="s">
        <v>66</v>
      </c>
      <c r="B35" s="83" t="s">
        <v>63</v>
      </c>
      <c r="C35" s="16">
        <v>1</v>
      </c>
      <c r="D35" s="60" t="s">
        <v>11</v>
      </c>
      <c r="E35" s="10">
        <v>0</v>
      </c>
      <c r="F35" s="10">
        <f aca="true" t="shared" si="12" ref="F35">C35*E35</f>
        <v>0</v>
      </c>
      <c r="G35" s="10">
        <v>0</v>
      </c>
      <c r="H35" s="43">
        <f aca="true" t="shared" si="13" ref="H35">C35*G35</f>
        <v>0</v>
      </c>
      <c r="I35" s="41"/>
      <c r="J35" s="41"/>
      <c r="K35" s="41"/>
      <c r="L35" s="41"/>
      <c r="M35" s="41"/>
    </row>
    <row r="36" spans="1:13" s="14" customFormat="1" ht="25.5">
      <c r="A36" s="62" t="s">
        <v>65</v>
      </c>
      <c r="B36" s="86" t="s">
        <v>64</v>
      </c>
      <c r="C36" s="16">
        <v>1</v>
      </c>
      <c r="D36" s="60" t="s">
        <v>11</v>
      </c>
      <c r="E36" s="10">
        <v>0</v>
      </c>
      <c r="F36" s="10">
        <f aca="true" t="shared" si="14" ref="F36:F37">C36*E36</f>
        <v>0</v>
      </c>
      <c r="G36" s="10">
        <v>0</v>
      </c>
      <c r="H36" s="43">
        <f aca="true" t="shared" si="15" ref="H36:H37">C36*G36</f>
        <v>0</v>
      </c>
      <c r="I36" s="41"/>
      <c r="J36" s="41"/>
      <c r="K36" s="41"/>
      <c r="L36" s="41"/>
      <c r="M36" s="41"/>
    </row>
    <row r="37" spans="1:13" s="14" customFormat="1" ht="12.75">
      <c r="A37" s="62" t="s">
        <v>73</v>
      </c>
      <c r="B37" s="35" t="s">
        <v>72</v>
      </c>
      <c r="C37" s="16">
        <v>1</v>
      </c>
      <c r="D37" s="60" t="s">
        <v>11</v>
      </c>
      <c r="E37" s="10">
        <v>0</v>
      </c>
      <c r="F37" s="10">
        <f t="shared" si="14"/>
        <v>0</v>
      </c>
      <c r="G37" s="10">
        <v>0</v>
      </c>
      <c r="H37" s="43">
        <f t="shared" si="15"/>
        <v>0</v>
      </c>
      <c r="I37" s="41"/>
      <c r="J37" s="41"/>
      <c r="K37" s="41"/>
      <c r="L37" s="41"/>
      <c r="M37" s="41"/>
    </row>
    <row r="38" spans="1:13" s="14" customFormat="1" ht="12.75">
      <c r="A38" s="62"/>
      <c r="B38" s="35"/>
      <c r="C38" s="16"/>
      <c r="D38" s="60"/>
      <c r="E38" s="10"/>
      <c r="F38" s="10"/>
      <c r="G38" s="10"/>
      <c r="H38" s="43"/>
      <c r="I38" s="41"/>
      <c r="J38" s="41"/>
      <c r="K38" s="41"/>
      <c r="L38" s="41"/>
      <c r="M38" s="41"/>
    </row>
    <row r="39" spans="1:13" s="14" customFormat="1" ht="12.75">
      <c r="A39" s="87" t="s">
        <v>32</v>
      </c>
      <c r="B39" s="35"/>
      <c r="C39" s="16"/>
      <c r="D39" s="60"/>
      <c r="E39" s="10"/>
      <c r="F39" s="10"/>
      <c r="G39" s="10"/>
      <c r="H39" s="43"/>
      <c r="I39" s="41"/>
      <c r="J39" s="41"/>
      <c r="K39" s="41"/>
      <c r="L39" s="41"/>
      <c r="M39" s="41"/>
    </row>
    <row r="40" spans="1:13" s="14" customFormat="1" ht="12.75">
      <c r="A40" s="62"/>
      <c r="B40" s="88" t="s">
        <v>76</v>
      </c>
      <c r="C40" s="90">
        <v>19</v>
      </c>
      <c r="D40" s="60" t="s">
        <v>11</v>
      </c>
      <c r="E40" s="10">
        <v>0</v>
      </c>
      <c r="F40" s="10">
        <f aca="true" t="shared" si="16" ref="F40">C40*E40</f>
        <v>0</v>
      </c>
      <c r="G40" s="10">
        <v>0</v>
      </c>
      <c r="H40" s="43">
        <f aca="true" t="shared" si="17" ref="H40">C40*G40</f>
        <v>0</v>
      </c>
      <c r="I40" s="41"/>
      <c r="J40" s="41"/>
      <c r="K40" s="41"/>
      <c r="L40" s="41"/>
      <c r="M40" s="41"/>
    </row>
    <row r="41" spans="1:13" s="14" customFormat="1" ht="12.75">
      <c r="A41" s="34"/>
      <c r="B41" s="35" t="s">
        <v>28</v>
      </c>
      <c r="C41" s="16">
        <v>48</v>
      </c>
      <c r="D41" s="36" t="s">
        <v>11</v>
      </c>
      <c r="E41" s="10">
        <v>0</v>
      </c>
      <c r="F41" s="10">
        <f aca="true" t="shared" si="18" ref="F41">C41*E41</f>
        <v>0</v>
      </c>
      <c r="G41" s="10">
        <v>0</v>
      </c>
      <c r="H41" s="43">
        <f aca="true" t="shared" si="19" ref="H41">C41*G41</f>
        <v>0</v>
      </c>
      <c r="I41" s="41"/>
      <c r="J41" s="41"/>
      <c r="K41" s="41"/>
      <c r="L41" s="41"/>
      <c r="M41" s="41"/>
    </row>
    <row r="42" spans="1:13" s="14" customFormat="1" ht="12.75">
      <c r="A42" s="57"/>
      <c r="B42" s="51"/>
      <c r="C42" s="19"/>
      <c r="D42" s="20"/>
      <c r="E42" s="21"/>
      <c r="F42" s="55"/>
      <c r="G42" s="21"/>
      <c r="H42" s="56"/>
      <c r="I42" s="41"/>
      <c r="J42" s="41"/>
      <c r="K42" s="41"/>
      <c r="L42" s="41"/>
      <c r="M42" s="41"/>
    </row>
    <row r="43" spans="1:13" s="14" customFormat="1" ht="12.75">
      <c r="A43" s="18" t="s">
        <v>34</v>
      </c>
      <c r="B43" s="7"/>
      <c r="C43" s="8"/>
      <c r="D43" s="9"/>
      <c r="E43" s="10"/>
      <c r="F43" s="12"/>
      <c r="G43" s="10"/>
      <c r="H43" s="13"/>
      <c r="I43" s="41"/>
      <c r="J43" s="41"/>
      <c r="K43" s="41"/>
      <c r="L43" s="41"/>
      <c r="M43" s="41"/>
    </row>
    <row r="44" spans="1:13" s="14" customFormat="1" ht="12.75">
      <c r="A44" s="57"/>
      <c r="B44" s="51" t="s">
        <v>48</v>
      </c>
      <c r="C44" s="19">
        <v>910</v>
      </c>
      <c r="D44" s="20" t="s">
        <v>17</v>
      </c>
      <c r="E44" s="10">
        <v>0</v>
      </c>
      <c r="F44" s="10">
        <f>C44*E44</f>
        <v>0</v>
      </c>
      <c r="G44" s="10">
        <v>0</v>
      </c>
      <c r="H44" s="43">
        <f>C44*G44</f>
        <v>0</v>
      </c>
      <c r="I44" s="41"/>
      <c r="J44" s="41"/>
      <c r="K44" s="41"/>
      <c r="L44" s="41"/>
      <c r="M44" s="41"/>
    </row>
    <row r="45" spans="1:13" s="14" customFormat="1" ht="12.75">
      <c r="A45" s="57"/>
      <c r="B45" s="51" t="s">
        <v>35</v>
      </c>
      <c r="C45" s="19">
        <v>70</v>
      </c>
      <c r="D45" s="20" t="s">
        <v>17</v>
      </c>
      <c r="E45" s="10">
        <v>0</v>
      </c>
      <c r="F45" s="10">
        <f aca="true" t="shared" si="20" ref="F45:F53">C45*E45</f>
        <v>0</v>
      </c>
      <c r="G45" s="10">
        <v>0</v>
      </c>
      <c r="H45" s="43">
        <f aca="true" t="shared" si="21" ref="H45:H53">C45*G45</f>
        <v>0</v>
      </c>
      <c r="I45" s="41"/>
      <c r="J45" s="41"/>
      <c r="K45" s="41"/>
      <c r="L45" s="41"/>
      <c r="M45" s="41"/>
    </row>
    <row r="46" spans="1:13" s="14" customFormat="1" ht="12.75">
      <c r="A46" s="57"/>
      <c r="B46" s="51" t="s">
        <v>49</v>
      </c>
      <c r="C46" s="19">
        <v>980</v>
      </c>
      <c r="D46" s="61" t="s">
        <v>17</v>
      </c>
      <c r="E46" s="10">
        <v>0</v>
      </c>
      <c r="F46" s="10">
        <f t="shared" si="20"/>
        <v>0</v>
      </c>
      <c r="G46" s="10">
        <v>0</v>
      </c>
      <c r="H46" s="43">
        <f t="shared" si="21"/>
        <v>0</v>
      </c>
      <c r="I46" s="41"/>
      <c r="J46" s="41"/>
      <c r="K46" s="41"/>
      <c r="L46" s="41"/>
      <c r="M46" s="41"/>
    </row>
    <row r="47" spans="1:13" s="14" customFormat="1" ht="12.75">
      <c r="A47" s="57"/>
      <c r="B47" s="51" t="s">
        <v>50</v>
      </c>
      <c r="C47" s="19">
        <v>520</v>
      </c>
      <c r="D47" s="61" t="s">
        <v>17</v>
      </c>
      <c r="E47" s="10">
        <v>0</v>
      </c>
      <c r="F47" s="10">
        <f t="shared" si="20"/>
        <v>0</v>
      </c>
      <c r="G47" s="10">
        <v>0</v>
      </c>
      <c r="H47" s="43">
        <f t="shared" si="21"/>
        <v>0</v>
      </c>
      <c r="I47" s="41"/>
      <c r="J47" s="41"/>
      <c r="K47" s="41"/>
      <c r="L47" s="41"/>
      <c r="M47" s="41"/>
    </row>
    <row r="48" spans="1:13" s="14" customFormat="1" ht="12.75">
      <c r="A48" s="57"/>
      <c r="B48" s="51" t="s">
        <v>36</v>
      </c>
      <c r="C48" s="19">
        <v>210</v>
      </c>
      <c r="D48" s="61" t="s">
        <v>17</v>
      </c>
      <c r="E48" s="10">
        <v>0</v>
      </c>
      <c r="F48" s="10">
        <f aca="true" t="shared" si="22" ref="F48">C48*E48</f>
        <v>0</v>
      </c>
      <c r="G48" s="10">
        <v>0</v>
      </c>
      <c r="H48" s="43">
        <f aca="true" t="shared" si="23" ref="H48">C48*G48</f>
        <v>0</v>
      </c>
      <c r="I48" s="41"/>
      <c r="J48" s="41"/>
      <c r="K48" s="41"/>
      <c r="L48" s="41"/>
      <c r="M48" s="41"/>
    </row>
    <row r="49" spans="1:13" s="14" customFormat="1" ht="12.75">
      <c r="A49" s="57"/>
      <c r="B49" s="51" t="s">
        <v>88</v>
      </c>
      <c r="C49" s="19">
        <v>70</v>
      </c>
      <c r="D49" s="61" t="s">
        <v>17</v>
      </c>
      <c r="E49" s="10">
        <v>0</v>
      </c>
      <c r="F49" s="10">
        <f aca="true" t="shared" si="24" ref="F49">C49*E49</f>
        <v>0</v>
      </c>
      <c r="G49" s="10">
        <v>0</v>
      </c>
      <c r="H49" s="43">
        <f aca="true" t="shared" si="25" ref="H49">C49*G49</f>
        <v>0</v>
      </c>
      <c r="I49" s="41"/>
      <c r="J49" s="41"/>
      <c r="K49" s="41"/>
      <c r="L49" s="41"/>
      <c r="M49" s="41"/>
    </row>
    <row r="50" spans="1:13" s="14" customFormat="1" ht="12.75">
      <c r="A50" s="57"/>
      <c r="B50" s="51" t="s">
        <v>37</v>
      </c>
      <c r="C50" s="19">
        <v>70</v>
      </c>
      <c r="D50" s="61" t="s">
        <v>17</v>
      </c>
      <c r="E50" s="10">
        <v>0</v>
      </c>
      <c r="F50" s="10">
        <f aca="true" t="shared" si="26" ref="F50">C50*E50</f>
        <v>0</v>
      </c>
      <c r="G50" s="10">
        <v>0</v>
      </c>
      <c r="H50" s="43">
        <f aca="true" t="shared" si="27" ref="H50">C50*G50</f>
        <v>0</v>
      </c>
      <c r="I50" s="41"/>
      <c r="J50" s="41"/>
      <c r="K50" s="41"/>
      <c r="L50" s="41"/>
      <c r="M50" s="41"/>
    </row>
    <row r="51" spans="1:13" s="14" customFormat="1" ht="12.75">
      <c r="A51" s="57"/>
      <c r="B51" s="51" t="s">
        <v>74</v>
      </c>
      <c r="C51" s="19">
        <v>40</v>
      </c>
      <c r="D51" s="61" t="s">
        <v>17</v>
      </c>
      <c r="E51" s="10">
        <v>0</v>
      </c>
      <c r="F51" s="10">
        <f t="shared" si="20"/>
        <v>0</v>
      </c>
      <c r="G51" s="10">
        <v>0</v>
      </c>
      <c r="H51" s="43">
        <f t="shared" si="21"/>
        <v>0</v>
      </c>
      <c r="I51" s="41"/>
      <c r="J51" s="41"/>
      <c r="K51" s="41"/>
      <c r="L51" s="41"/>
      <c r="M51" s="41"/>
    </row>
    <row r="52" spans="1:13" s="14" customFormat="1" ht="12.75">
      <c r="A52" s="57"/>
      <c r="B52" s="88" t="s">
        <v>19</v>
      </c>
      <c r="C52" s="89">
        <v>20</v>
      </c>
      <c r="D52" s="61" t="s">
        <v>17</v>
      </c>
      <c r="E52" s="10">
        <v>0</v>
      </c>
      <c r="F52" s="10">
        <f t="shared" si="20"/>
        <v>0</v>
      </c>
      <c r="G52" s="10">
        <v>0</v>
      </c>
      <c r="H52" s="43">
        <f t="shared" si="21"/>
        <v>0</v>
      </c>
      <c r="I52" s="41"/>
      <c r="J52" s="41"/>
      <c r="K52" s="41"/>
      <c r="L52" s="41"/>
      <c r="M52" s="41"/>
    </row>
    <row r="53" spans="1:13" s="14" customFormat="1" ht="12.75">
      <c r="A53" s="57"/>
      <c r="B53" s="51" t="s">
        <v>20</v>
      </c>
      <c r="C53" s="19">
        <v>2890</v>
      </c>
      <c r="D53" s="20" t="s">
        <v>17</v>
      </c>
      <c r="E53" s="10">
        <v>0</v>
      </c>
      <c r="F53" s="10">
        <f t="shared" si="20"/>
        <v>0</v>
      </c>
      <c r="G53" s="10">
        <v>0</v>
      </c>
      <c r="H53" s="43">
        <f t="shared" si="21"/>
        <v>0</v>
      </c>
      <c r="I53" s="41"/>
      <c r="J53" s="41"/>
      <c r="K53" s="41"/>
      <c r="L53" s="41"/>
      <c r="M53" s="41"/>
    </row>
    <row r="54" spans="1:13" s="14" customFormat="1" ht="12.75">
      <c r="A54" s="57"/>
      <c r="B54" s="51"/>
      <c r="C54" s="19"/>
      <c r="D54" s="20"/>
      <c r="E54" s="10"/>
      <c r="F54" s="10"/>
      <c r="G54" s="10"/>
      <c r="H54" s="43"/>
      <c r="I54" s="41"/>
      <c r="J54" s="41"/>
      <c r="K54" s="41"/>
      <c r="L54" s="41"/>
      <c r="M54" s="41"/>
    </row>
    <row r="55" spans="1:13" s="14" customFormat="1" ht="25.5">
      <c r="A55" s="57"/>
      <c r="B55" s="51" t="s">
        <v>98</v>
      </c>
      <c r="C55" s="79">
        <v>15</v>
      </c>
      <c r="D55" s="61" t="s">
        <v>17</v>
      </c>
      <c r="E55" s="10">
        <v>0</v>
      </c>
      <c r="F55" s="10">
        <f aca="true" t="shared" si="28" ref="F55:F56">C55*E55</f>
        <v>0</v>
      </c>
      <c r="G55" s="10">
        <v>0</v>
      </c>
      <c r="H55" s="43">
        <f aca="true" t="shared" si="29" ref="H55:H56">C55*G55</f>
        <v>0</v>
      </c>
      <c r="I55" s="41"/>
      <c r="J55" s="41"/>
      <c r="K55" s="41"/>
      <c r="L55" s="41"/>
      <c r="M55" s="41"/>
    </row>
    <row r="56" spans="1:13" s="14" customFormat="1" ht="25.5">
      <c r="A56" s="57"/>
      <c r="B56" s="51" t="s">
        <v>99</v>
      </c>
      <c r="C56" s="79">
        <v>80</v>
      </c>
      <c r="D56" s="61" t="s">
        <v>17</v>
      </c>
      <c r="E56" s="10">
        <v>0</v>
      </c>
      <c r="F56" s="10">
        <f t="shared" si="28"/>
        <v>0</v>
      </c>
      <c r="G56" s="10">
        <v>0</v>
      </c>
      <c r="H56" s="43">
        <f t="shared" si="29"/>
        <v>0</v>
      </c>
      <c r="I56" s="41"/>
      <c r="J56" s="41"/>
      <c r="K56" s="41"/>
      <c r="L56" s="41"/>
      <c r="M56" s="41"/>
    </row>
    <row r="57" spans="1:13" s="14" customFormat="1" ht="25.5">
      <c r="A57" s="57"/>
      <c r="B57" s="51" t="s">
        <v>100</v>
      </c>
      <c r="C57" s="79">
        <v>10</v>
      </c>
      <c r="D57" s="61" t="s">
        <v>17</v>
      </c>
      <c r="E57" s="10">
        <v>0</v>
      </c>
      <c r="F57" s="10">
        <f aca="true" t="shared" si="30" ref="F57:F59">C57*E57</f>
        <v>0</v>
      </c>
      <c r="G57" s="10">
        <v>0</v>
      </c>
      <c r="H57" s="43">
        <f aca="true" t="shared" si="31" ref="H57:H59">C57*G57</f>
        <v>0</v>
      </c>
      <c r="I57" s="41"/>
      <c r="J57" s="41"/>
      <c r="K57" s="41"/>
      <c r="L57" s="41"/>
      <c r="M57" s="41"/>
    </row>
    <row r="58" spans="1:13" s="14" customFormat="1" ht="12.75">
      <c r="A58" s="57"/>
      <c r="B58" s="51" t="s">
        <v>101</v>
      </c>
      <c r="C58" s="19">
        <v>5</v>
      </c>
      <c r="D58" s="61" t="s">
        <v>17</v>
      </c>
      <c r="E58" s="10">
        <v>0</v>
      </c>
      <c r="F58" s="10">
        <f aca="true" t="shared" si="32" ref="F58">C58*E58</f>
        <v>0</v>
      </c>
      <c r="G58" s="10">
        <v>0</v>
      </c>
      <c r="H58" s="43">
        <f aca="true" t="shared" si="33" ref="H58">C58*G58</f>
        <v>0</v>
      </c>
      <c r="I58" s="41"/>
      <c r="J58" s="41"/>
      <c r="K58" s="41"/>
      <c r="L58" s="41"/>
      <c r="M58" s="41"/>
    </row>
    <row r="59" spans="1:13" s="14" customFormat="1" ht="12.75">
      <c r="A59" s="57"/>
      <c r="B59" s="51" t="s">
        <v>96</v>
      </c>
      <c r="C59" s="19">
        <v>50</v>
      </c>
      <c r="D59" s="61" t="s">
        <v>17</v>
      </c>
      <c r="E59" s="10">
        <v>0</v>
      </c>
      <c r="F59" s="10">
        <f t="shared" si="30"/>
        <v>0</v>
      </c>
      <c r="G59" s="10">
        <v>0</v>
      </c>
      <c r="H59" s="43">
        <f t="shared" si="31"/>
        <v>0</v>
      </c>
      <c r="I59" s="41"/>
      <c r="J59" s="41"/>
      <c r="K59" s="41"/>
      <c r="L59" s="41"/>
      <c r="M59" s="41"/>
    </row>
    <row r="60" spans="1:13" s="14" customFormat="1" ht="12.75">
      <c r="A60" s="57"/>
      <c r="B60" s="51" t="s">
        <v>21</v>
      </c>
      <c r="C60" s="19">
        <v>160</v>
      </c>
      <c r="D60" s="61" t="s">
        <v>17</v>
      </c>
      <c r="E60" s="10">
        <v>0</v>
      </c>
      <c r="F60" s="10">
        <f>C60*E60</f>
        <v>0</v>
      </c>
      <c r="G60" s="10">
        <v>0</v>
      </c>
      <c r="H60" s="43">
        <f>C60*G60</f>
        <v>0</v>
      </c>
      <c r="I60" s="41"/>
      <c r="J60" s="41"/>
      <c r="K60" s="41"/>
      <c r="L60" s="41"/>
      <c r="M60" s="41"/>
    </row>
    <row r="61" spans="1:13" s="14" customFormat="1" ht="25.5">
      <c r="A61" s="57"/>
      <c r="B61" s="51" t="s">
        <v>29</v>
      </c>
      <c r="C61" s="19">
        <v>1</v>
      </c>
      <c r="D61" s="61" t="s">
        <v>27</v>
      </c>
      <c r="E61" s="10">
        <v>0</v>
      </c>
      <c r="F61" s="10">
        <f>C61*E61</f>
        <v>0</v>
      </c>
      <c r="G61" s="10">
        <v>0</v>
      </c>
      <c r="H61" s="43">
        <f>C61*G61</f>
        <v>0</v>
      </c>
      <c r="I61" s="41"/>
      <c r="J61" s="41"/>
      <c r="K61" s="41"/>
      <c r="L61" s="41"/>
      <c r="M61" s="41"/>
    </row>
    <row r="62" spans="1:13" s="14" customFormat="1" ht="13.5" thickBot="1">
      <c r="A62" s="57"/>
      <c r="B62" s="51"/>
      <c r="C62" s="19"/>
      <c r="D62" s="20"/>
      <c r="E62" s="21"/>
      <c r="F62" s="55"/>
      <c r="G62" s="21"/>
      <c r="H62" s="56"/>
      <c r="I62" s="41"/>
      <c r="J62" s="41"/>
      <c r="K62" s="41"/>
      <c r="L62" s="41"/>
      <c r="M62" s="41"/>
    </row>
    <row r="63" spans="1:8" ht="13.5" thickBot="1">
      <c r="A63" s="93" t="s">
        <v>82</v>
      </c>
      <c r="B63" s="94"/>
      <c r="C63" s="94"/>
      <c r="D63" s="94"/>
      <c r="E63" s="94"/>
      <c r="F63" s="94"/>
      <c r="G63" s="94"/>
      <c r="H63" s="95"/>
    </row>
    <row r="64" spans="1:8" s="39" customFormat="1" ht="12.75">
      <c r="A64" s="77" t="s">
        <v>33</v>
      </c>
      <c r="B64" s="78"/>
      <c r="C64" s="79"/>
      <c r="D64" s="61"/>
      <c r="E64" s="80"/>
      <c r="F64" s="81"/>
      <c r="G64" s="80"/>
      <c r="H64" s="82"/>
    </row>
    <row r="65" spans="1:8" s="39" customFormat="1" ht="12.75">
      <c r="A65" s="63"/>
      <c r="B65" s="35" t="s">
        <v>83</v>
      </c>
      <c r="C65" s="64">
        <v>1</v>
      </c>
      <c r="D65" s="36" t="s">
        <v>27</v>
      </c>
      <c r="E65" s="38">
        <v>0</v>
      </c>
      <c r="F65" s="38">
        <f>C65*E65</f>
        <v>0</v>
      </c>
      <c r="G65" s="38">
        <v>0</v>
      </c>
      <c r="H65" s="65">
        <f>C65*G65</f>
        <v>0</v>
      </c>
    </row>
    <row r="66" spans="1:8" s="39" customFormat="1" ht="12.75">
      <c r="A66" s="63"/>
      <c r="B66" s="91" t="s">
        <v>85</v>
      </c>
      <c r="C66" s="64">
        <v>1</v>
      </c>
      <c r="D66" s="36" t="s">
        <v>11</v>
      </c>
      <c r="E66" s="38">
        <v>0</v>
      </c>
      <c r="F66" s="38">
        <f aca="true" t="shared" si="34" ref="F66:F67">C66*E66</f>
        <v>0</v>
      </c>
      <c r="G66" s="38">
        <v>0</v>
      </c>
      <c r="H66" s="65">
        <f aca="true" t="shared" si="35" ref="H66:H67">C66*G66</f>
        <v>0</v>
      </c>
    </row>
    <row r="67" spans="1:8" s="39" customFormat="1" ht="12.75">
      <c r="A67" s="63"/>
      <c r="B67" s="91" t="s">
        <v>84</v>
      </c>
      <c r="C67" s="64">
        <v>1</v>
      </c>
      <c r="D67" s="36" t="s">
        <v>11</v>
      </c>
      <c r="E67" s="38">
        <v>0</v>
      </c>
      <c r="F67" s="38">
        <f t="shared" si="34"/>
        <v>0</v>
      </c>
      <c r="G67" s="38">
        <v>0</v>
      </c>
      <c r="H67" s="65">
        <f t="shared" si="35"/>
        <v>0</v>
      </c>
    </row>
    <row r="68" spans="1:8" s="39" customFormat="1" ht="12.75">
      <c r="A68" s="63"/>
      <c r="B68" s="85"/>
      <c r="C68" s="64"/>
      <c r="D68" s="36"/>
      <c r="E68" s="38"/>
      <c r="F68" s="38"/>
      <c r="G68" s="38"/>
      <c r="H68" s="65"/>
    </row>
    <row r="69" spans="1:13" s="14" customFormat="1" ht="12.75">
      <c r="A69" s="18" t="s">
        <v>31</v>
      </c>
      <c r="B69" s="7"/>
      <c r="C69" s="8"/>
      <c r="D69" s="9"/>
      <c r="E69" s="10"/>
      <c r="F69" s="12"/>
      <c r="G69" s="10"/>
      <c r="H69" s="13"/>
      <c r="I69" s="41"/>
      <c r="J69" s="41"/>
      <c r="K69" s="41"/>
      <c r="L69" s="41"/>
      <c r="M69" s="41"/>
    </row>
    <row r="70" spans="1:13" s="14" customFormat="1" ht="12.75">
      <c r="A70" s="62" t="s">
        <v>86</v>
      </c>
      <c r="B70" s="35" t="s">
        <v>57</v>
      </c>
      <c r="C70" s="16">
        <v>2</v>
      </c>
      <c r="D70" s="36" t="s">
        <v>11</v>
      </c>
      <c r="E70" s="10">
        <v>0</v>
      </c>
      <c r="F70" s="10">
        <f aca="true" t="shared" si="36" ref="F70:F71">C70*E70</f>
        <v>0</v>
      </c>
      <c r="G70" s="10">
        <v>0</v>
      </c>
      <c r="H70" s="43">
        <f aca="true" t="shared" si="37" ref="H70:H71">C70*G70</f>
        <v>0</v>
      </c>
      <c r="K70" s="41"/>
      <c r="L70" s="41"/>
      <c r="M70" s="41"/>
    </row>
    <row r="71" spans="1:13" s="14" customFormat="1" ht="12.75">
      <c r="A71" s="62" t="s">
        <v>87</v>
      </c>
      <c r="B71" s="35" t="s">
        <v>30</v>
      </c>
      <c r="C71" s="16">
        <v>1</v>
      </c>
      <c r="D71" s="60" t="s">
        <v>11</v>
      </c>
      <c r="E71" s="10">
        <v>0</v>
      </c>
      <c r="F71" s="10">
        <f t="shared" si="36"/>
        <v>0</v>
      </c>
      <c r="G71" s="10">
        <v>0</v>
      </c>
      <c r="H71" s="43">
        <f t="shared" si="37"/>
        <v>0</v>
      </c>
      <c r="K71" s="41"/>
      <c r="L71" s="41"/>
      <c r="M71" s="41"/>
    </row>
    <row r="72" spans="1:13" s="14" customFormat="1" ht="12.75">
      <c r="A72" s="62"/>
      <c r="B72" s="35"/>
      <c r="C72" s="16"/>
      <c r="D72" s="60"/>
      <c r="E72" s="10"/>
      <c r="F72" s="10"/>
      <c r="G72" s="10"/>
      <c r="H72" s="43"/>
      <c r="I72" s="41"/>
      <c r="J72" s="41"/>
      <c r="K72" s="41"/>
      <c r="L72" s="41"/>
      <c r="M72" s="41"/>
    </row>
    <row r="73" spans="1:13" s="14" customFormat="1" ht="12.75">
      <c r="A73" s="87" t="s">
        <v>32</v>
      </c>
      <c r="B73" s="35"/>
      <c r="C73" s="16"/>
      <c r="D73" s="60"/>
      <c r="E73" s="10"/>
      <c r="F73" s="10"/>
      <c r="G73" s="10"/>
      <c r="H73" s="43"/>
      <c r="I73" s="41"/>
      <c r="J73" s="41"/>
      <c r="K73" s="41"/>
      <c r="L73" s="41"/>
      <c r="M73" s="41"/>
    </row>
    <row r="74" spans="1:13" s="14" customFormat="1" ht="12.75">
      <c r="A74" s="62"/>
      <c r="B74" s="88" t="s">
        <v>76</v>
      </c>
      <c r="C74" s="90">
        <v>1</v>
      </c>
      <c r="D74" s="60" t="s">
        <v>11</v>
      </c>
      <c r="E74" s="10">
        <v>0</v>
      </c>
      <c r="F74" s="10">
        <f aca="true" t="shared" si="38" ref="F74:F75">C74*E74</f>
        <v>0</v>
      </c>
      <c r="G74" s="10">
        <v>0</v>
      </c>
      <c r="H74" s="43">
        <f aca="true" t="shared" si="39" ref="H74:H75">C74*G74</f>
        <v>0</v>
      </c>
      <c r="I74" s="41"/>
      <c r="J74" s="41"/>
      <c r="K74" s="41"/>
      <c r="L74" s="41"/>
      <c r="M74" s="41"/>
    </row>
    <row r="75" spans="1:13" s="14" customFormat="1" ht="12.75">
      <c r="A75" s="34"/>
      <c r="B75" s="35" t="s">
        <v>28</v>
      </c>
      <c r="C75" s="16">
        <v>4</v>
      </c>
      <c r="D75" s="36" t="s">
        <v>11</v>
      </c>
      <c r="E75" s="10">
        <v>0</v>
      </c>
      <c r="F75" s="10">
        <f t="shared" si="38"/>
        <v>0</v>
      </c>
      <c r="G75" s="10">
        <v>0</v>
      </c>
      <c r="H75" s="43">
        <f t="shared" si="39"/>
        <v>0</v>
      </c>
      <c r="I75" s="41"/>
      <c r="J75" s="41"/>
      <c r="K75" s="41"/>
      <c r="L75" s="41"/>
      <c r="M75" s="41"/>
    </row>
    <row r="76" spans="1:13" s="14" customFormat="1" ht="12.75">
      <c r="A76" s="57"/>
      <c r="B76" s="51"/>
      <c r="C76" s="19"/>
      <c r="D76" s="20"/>
      <c r="E76" s="21"/>
      <c r="F76" s="55"/>
      <c r="G76" s="21"/>
      <c r="H76" s="56"/>
      <c r="I76" s="41"/>
      <c r="J76" s="41"/>
      <c r="K76" s="41"/>
      <c r="L76" s="41"/>
      <c r="M76" s="41"/>
    </row>
    <row r="77" spans="1:13" s="14" customFormat="1" ht="12.75">
      <c r="A77" s="18" t="s">
        <v>34</v>
      </c>
      <c r="B77" s="7"/>
      <c r="C77" s="8"/>
      <c r="D77" s="9"/>
      <c r="E77" s="10"/>
      <c r="F77" s="12"/>
      <c r="G77" s="10"/>
      <c r="H77" s="13"/>
      <c r="I77" s="41"/>
      <c r="J77" s="41"/>
      <c r="K77" s="41"/>
      <c r="L77" s="41"/>
      <c r="M77" s="41"/>
    </row>
    <row r="78" spans="1:13" s="14" customFormat="1" ht="12.75">
      <c r="A78" s="57"/>
      <c r="B78" s="51" t="s">
        <v>48</v>
      </c>
      <c r="C78" s="19">
        <v>110</v>
      </c>
      <c r="D78" s="20" t="s">
        <v>17</v>
      </c>
      <c r="E78" s="10">
        <v>0</v>
      </c>
      <c r="F78" s="10">
        <f>C78*E78</f>
        <v>0</v>
      </c>
      <c r="G78" s="10">
        <v>0</v>
      </c>
      <c r="H78" s="43">
        <f>C78*G78</f>
        <v>0</v>
      </c>
      <c r="I78" s="41"/>
      <c r="J78" s="41"/>
      <c r="K78" s="41"/>
      <c r="L78" s="41"/>
      <c r="M78" s="41"/>
    </row>
    <row r="79" spans="1:13" s="14" customFormat="1" ht="12.75">
      <c r="A79" s="57"/>
      <c r="B79" s="51" t="s">
        <v>49</v>
      </c>
      <c r="C79" s="19">
        <v>250</v>
      </c>
      <c r="D79" s="61" t="s">
        <v>17</v>
      </c>
      <c r="E79" s="10">
        <v>0</v>
      </c>
      <c r="F79" s="10">
        <f aca="true" t="shared" si="40" ref="F79:F83">C79*E79</f>
        <v>0</v>
      </c>
      <c r="G79" s="10">
        <v>0</v>
      </c>
      <c r="H79" s="43">
        <f aca="true" t="shared" si="41" ref="H79:H83">C79*G79</f>
        <v>0</v>
      </c>
      <c r="I79" s="41"/>
      <c r="J79" s="41"/>
      <c r="K79" s="41"/>
      <c r="L79" s="41"/>
      <c r="M79" s="41"/>
    </row>
    <row r="80" spans="1:13" s="14" customFormat="1" ht="12.75">
      <c r="A80" s="57"/>
      <c r="B80" s="51" t="s">
        <v>50</v>
      </c>
      <c r="C80" s="19">
        <v>110</v>
      </c>
      <c r="D80" s="61" t="s">
        <v>17</v>
      </c>
      <c r="E80" s="10">
        <v>0</v>
      </c>
      <c r="F80" s="10">
        <f t="shared" si="40"/>
        <v>0</v>
      </c>
      <c r="G80" s="10">
        <v>0</v>
      </c>
      <c r="H80" s="43">
        <f t="shared" si="41"/>
        <v>0</v>
      </c>
      <c r="I80" s="41"/>
      <c r="J80" s="41"/>
      <c r="K80" s="41"/>
      <c r="L80" s="41"/>
      <c r="M80" s="41"/>
    </row>
    <row r="81" spans="1:13" s="14" customFormat="1" ht="12.75">
      <c r="A81" s="57"/>
      <c r="B81" s="51" t="s">
        <v>74</v>
      </c>
      <c r="C81" s="19">
        <v>30</v>
      </c>
      <c r="D81" s="61" t="s">
        <v>17</v>
      </c>
      <c r="E81" s="10">
        <v>0</v>
      </c>
      <c r="F81" s="10">
        <f t="shared" si="40"/>
        <v>0</v>
      </c>
      <c r="G81" s="10">
        <v>0</v>
      </c>
      <c r="H81" s="43">
        <f t="shared" si="41"/>
        <v>0</v>
      </c>
      <c r="I81" s="41"/>
      <c r="J81" s="41"/>
      <c r="K81" s="41"/>
      <c r="L81" s="41"/>
      <c r="M81" s="41"/>
    </row>
    <row r="82" spans="1:13" s="14" customFormat="1" ht="12.75">
      <c r="A82" s="57"/>
      <c r="B82" s="88" t="s">
        <v>19</v>
      </c>
      <c r="C82" s="89">
        <v>20</v>
      </c>
      <c r="D82" s="61" t="s">
        <v>17</v>
      </c>
      <c r="E82" s="10">
        <v>0</v>
      </c>
      <c r="F82" s="10">
        <f t="shared" si="40"/>
        <v>0</v>
      </c>
      <c r="G82" s="10">
        <v>0</v>
      </c>
      <c r="H82" s="43">
        <f t="shared" si="41"/>
        <v>0</v>
      </c>
      <c r="I82" s="41"/>
      <c r="J82" s="41"/>
      <c r="K82" s="41"/>
      <c r="L82" s="41"/>
      <c r="M82" s="41"/>
    </row>
    <row r="83" spans="1:13" s="14" customFormat="1" ht="12.75">
      <c r="A83" s="57"/>
      <c r="B83" s="51" t="s">
        <v>20</v>
      </c>
      <c r="C83" s="19">
        <v>520</v>
      </c>
      <c r="D83" s="20" t="s">
        <v>17</v>
      </c>
      <c r="E83" s="10">
        <v>0</v>
      </c>
      <c r="F83" s="10">
        <f t="shared" si="40"/>
        <v>0</v>
      </c>
      <c r="G83" s="10">
        <v>0</v>
      </c>
      <c r="H83" s="43">
        <f t="shared" si="41"/>
        <v>0</v>
      </c>
      <c r="I83" s="41"/>
      <c r="J83" s="41"/>
      <c r="K83" s="41"/>
      <c r="L83" s="41"/>
      <c r="M83" s="41"/>
    </row>
    <row r="84" spans="1:13" s="14" customFormat="1" ht="12.75">
      <c r="A84" s="57"/>
      <c r="B84" s="51"/>
      <c r="C84" s="19"/>
      <c r="D84" s="20"/>
      <c r="E84" s="10"/>
      <c r="F84" s="10"/>
      <c r="G84" s="10"/>
      <c r="H84" s="43"/>
      <c r="I84" s="41"/>
      <c r="J84" s="41"/>
      <c r="K84" s="41"/>
      <c r="L84" s="41"/>
      <c r="M84" s="41"/>
    </row>
    <row r="85" spans="1:13" s="14" customFormat="1" ht="25.5">
      <c r="A85" s="57"/>
      <c r="B85" s="51" t="s">
        <v>97</v>
      </c>
      <c r="C85" s="79">
        <v>110</v>
      </c>
      <c r="D85" s="61" t="s">
        <v>17</v>
      </c>
      <c r="E85" s="10">
        <v>0</v>
      </c>
      <c r="F85" s="10">
        <f aca="true" t="shared" si="42" ref="F85:F86">C85*E85</f>
        <v>0</v>
      </c>
      <c r="G85" s="10">
        <v>0</v>
      </c>
      <c r="H85" s="43">
        <f aca="true" t="shared" si="43" ref="H85:H86">C85*G85</f>
        <v>0</v>
      </c>
      <c r="I85" s="41"/>
      <c r="J85" s="41"/>
      <c r="K85" s="41"/>
      <c r="L85" s="41"/>
      <c r="M85" s="41"/>
    </row>
    <row r="86" spans="1:13" s="14" customFormat="1" ht="12.75">
      <c r="A86" s="57"/>
      <c r="B86" s="51" t="s">
        <v>96</v>
      </c>
      <c r="C86" s="19">
        <v>40</v>
      </c>
      <c r="D86" s="61" t="s">
        <v>17</v>
      </c>
      <c r="E86" s="10">
        <v>0</v>
      </c>
      <c r="F86" s="10">
        <f t="shared" si="42"/>
        <v>0</v>
      </c>
      <c r="G86" s="10">
        <v>0</v>
      </c>
      <c r="H86" s="43">
        <f t="shared" si="43"/>
        <v>0</v>
      </c>
      <c r="I86" s="41"/>
      <c r="J86" s="41"/>
      <c r="K86" s="41"/>
      <c r="L86" s="41"/>
      <c r="M86" s="41"/>
    </row>
    <row r="87" spans="1:13" s="14" customFormat="1" ht="12.75">
      <c r="A87" s="57"/>
      <c r="B87" s="51" t="s">
        <v>21</v>
      </c>
      <c r="C87" s="19">
        <v>150</v>
      </c>
      <c r="D87" s="61" t="s">
        <v>17</v>
      </c>
      <c r="E87" s="10">
        <v>0</v>
      </c>
      <c r="F87" s="10">
        <f>C87*E87</f>
        <v>0</v>
      </c>
      <c r="G87" s="10">
        <v>0</v>
      </c>
      <c r="H87" s="43">
        <f>C87*G87</f>
        <v>0</v>
      </c>
      <c r="I87" s="41"/>
      <c r="J87" s="41"/>
      <c r="K87" s="41"/>
      <c r="L87" s="41"/>
      <c r="M87" s="41"/>
    </row>
    <row r="88" spans="1:13" s="14" customFormat="1" ht="25.5">
      <c r="A88" s="57"/>
      <c r="B88" s="51" t="s">
        <v>29</v>
      </c>
      <c r="C88" s="19">
        <v>1</v>
      </c>
      <c r="D88" s="61" t="s">
        <v>27</v>
      </c>
      <c r="E88" s="10">
        <v>0</v>
      </c>
      <c r="F88" s="10">
        <f>C88*E88</f>
        <v>0</v>
      </c>
      <c r="G88" s="10">
        <v>0</v>
      </c>
      <c r="H88" s="43">
        <f>C88*G88</f>
        <v>0</v>
      </c>
      <c r="I88" s="41"/>
      <c r="J88" s="41"/>
      <c r="K88" s="41"/>
      <c r="L88" s="41"/>
      <c r="M88" s="41"/>
    </row>
    <row r="89" spans="1:13" s="14" customFormat="1" ht="13.5" thickBot="1">
      <c r="A89" s="57"/>
      <c r="B89" s="51"/>
      <c r="C89" s="19"/>
      <c r="D89" s="61"/>
      <c r="E89" s="21"/>
      <c r="F89" s="21"/>
      <c r="G89" s="21"/>
      <c r="H89" s="92"/>
      <c r="I89" s="41"/>
      <c r="J89" s="41"/>
      <c r="K89" s="41"/>
      <c r="L89" s="41"/>
      <c r="M89" s="41"/>
    </row>
    <row r="90" spans="1:13" s="14" customFormat="1" ht="13.5" thickBot="1">
      <c r="A90" s="93" t="s">
        <v>89</v>
      </c>
      <c r="B90" s="94"/>
      <c r="C90" s="94"/>
      <c r="D90" s="94"/>
      <c r="E90" s="94"/>
      <c r="F90" s="94"/>
      <c r="G90" s="94"/>
      <c r="H90" s="95"/>
      <c r="I90" s="41"/>
      <c r="J90" s="41"/>
      <c r="K90" s="41"/>
      <c r="L90" s="41"/>
      <c r="M90" s="41"/>
    </row>
    <row r="91" spans="1:13" s="14" customFormat="1" ht="12.75">
      <c r="A91" s="57"/>
      <c r="B91" s="51" t="s">
        <v>90</v>
      </c>
      <c r="C91" s="19">
        <v>1</v>
      </c>
      <c r="D91" s="61" t="s">
        <v>27</v>
      </c>
      <c r="E91" s="10">
        <v>0</v>
      </c>
      <c r="F91" s="10">
        <f aca="true" t="shared" si="44" ref="F91:F93">C91*E91</f>
        <v>0</v>
      </c>
      <c r="G91" s="10">
        <v>0</v>
      </c>
      <c r="H91" s="43">
        <f aca="true" t="shared" si="45" ref="H91:H93">C91*G91</f>
        <v>0</v>
      </c>
      <c r="I91" s="41"/>
      <c r="J91" s="42"/>
      <c r="K91" s="41"/>
      <c r="L91" s="41"/>
      <c r="M91" s="41"/>
    </row>
    <row r="92" spans="1:13" s="14" customFormat="1" ht="12.75">
      <c r="A92" s="57"/>
      <c r="B92" s="51" t="s">
        <v>91</v>
      </c>
      <c r="C92" s="19">
        <v>1</v>
      </c>
      <c r="D92" s="61" t="s">
        <v>27</v>
      </c>
      <c r="E92" s="10">
        <v>0</v>
      </c>
      <c r="F92" s="10">
        <f t="shared" si="44"/>
        <v>0</v>
      </c>
      <c r="G92" s="10">
        <v>0</v>
      </c>
      <c r="H92" s="43">
        <f t="shared" si="45"/>
        <v>0</v>
      </c>
      <c r="I92" s="41"/>
      <c r="J92" s="42"/>
      <c r="K92" s="41"/>
      <c r="L92" s="41"/>
      <c r="M92" s="41"/>
    </row>
    <row r="93" spans="1:13" s="14" customFormat="1" ht="12.75">
      <c r="A93" s="57"/>
      <c r="B93" s="51" t="s">
        <v>92</v>
      </c>
      <c r="C93" s="19">
        <v>1</v>
      </c>
      <c r="D93" s="61" t="s">
        <v>27</v>
      </c>
      <c r="E93" s="10">
        <v>0</v>
      </c>
      <c r="F93" s="10">
        <f t="shared" si="44"/>
        <v>0</v>
      </c>
      <c r="G93" s="10">
        <v>0</v>
      </c>
      <c r="H93" s="43">
        <f t="shared" si="45"/>
        <v>0</v>
      </c>
      <c r="I93" s="41"/>
      <c r="J93" s="42"/>
      <c r="K93" s="41"/>
      <c r="L93" s="41"/>
      <c r="M93" s="41"/>
    </row>
    <row r="94" spans="1:13" s="14" customFormat="1" ht="13.5" thickBot="1">
      <c r="A94" s="57"/>
      <c r="B94" s="51"/>
      <c r="C94" s="19"/>
      <c r="D94" s="20"/>
      <c r="E94" s="21"/>
      <c r="F94" s="55"/>
      <c r="G94" s="21"/>
      <c r="H94" s="56"/>
      <c r="I94" s="41"/>
      <c r="J94" s="41"/>
      <c r="K94" s="41"/>
      <c r="L94" s="41"/>
      <c r="M94" s="41"/>
    </row>
    <row r="95" spans="1:13" s="14" customFormat="1" ht="13.5" thickBot="1">
      <c r="A95" s="93" t="s">
        <v>18</v>
      </c>
      <c r="B95" s="94"/>
      <c r="C95" s="94"/>
      <c r="D95" s="94"/>
      <c r="E95" s="94"/>
      <c r="F95" s="94"/>
      <c r="G95" s="94"/>
      <c r="H95" s="95"/>
      <c r="I95" s="41"/>
      <c r="J95" s="41"/>
      <c r="K95" s="41"/>
      <c r="L95" s="41"/>
      <c r="M95" s="41"/>
    </row>
    <row r="96" spans="1:13" s="14" customFormat="1" ht="12.75">
      <c r="A96" s="57"/>
      <c r="B96" s="51" t="s">
        <v>79</v>
      </c>
      <c r="C96" s="19">
        <v>1</v>
      </c>
      <c r="D96" s="61" t="s">
        <v>27</v>
      </c>
      <c r="E96" s="10">
        <v>0</v>
      </c>
      <c r="F96" s="10">
        <f aca="true" t="shared" si="46" ref="F96">C96*E96</f>
        <v>0</v>
      </c>
      <c r="G96" s="10">
        <v>0</v>
      </c>
      <c r="H96" s="43">
        <f aca="true" t="shared" si="47" ref="H96">C96*G96</f>
        <v>0</v>
      </c>
      <c r="I96" s="41"/>
      <c r="J96" s="42"/>
      <c r="K96" s="41"/>
      <c r="L96" s="41"/>
      <c r="M96" s="41"/>
    </row>
    <row r="97" spans="1:13" s="14" customFormat="1" ht="12.75">
      <c r="A97" s="57"/>
      <c r="B97" s="51" t="s">
        <v>78</v>
      </c>
      <c r="C97" s="19">
        <v>1</v>
      </c>
      <c r="D97" s="61" t="s">
        <v>27</v>
      </c>
      <c r="E97" s="10">
        <v>0</v>
      </c>
      <c r="F97" s="10">
        <f aca="true" t="shared" si="48" ref="F97">C97*E97</f>
        <v>0</v>
      </c>
      <c r="G97" s="10">
        <v>0</v>
      </c>
      <c r="H97" s="43">
        <f aca="true" t="shared" si="49" ref="H97">C97*G97</f>
        <v>0</v>
      </c>
      <c r="I97" s="41"/>
      <c r="J97" s="42"/>
      <c r="K97" s="41"/>
      <c r="L97" s="41"/>
      <c r="M97" s="41"/>
    </row>
    <row r="98" spans="1:13" s="14" customFormat="1" ht="12.75">
      <c r="A98" s="57"/>
      <c r="B98" s="51" t="s">
        <v>22</v>
      </c>
      <c r="C98" s="19">
        <v>1</v>
      </c>
      <c r="D98" s="61" t="s">
        <v>27</v>
      </c>
      <c r="E98" s="10">
        <v>0</v>
      </c>
      <c r="F98" s="10">
        <f aca="true" t="shared" si="50" ref="F98:F106">C98*E98</f>
        <v>0</v>
      </c>
      <c r="G98" s="10">
        <v>0</v>
      </c>
      <c r="H98" s="43">
        <f aca="true" t="shared" si="51" ref="H98:H106">C98*G98</f>
        <v>0</v>
      </c>
      <c r="I98" s="41"/>
      <c r="J98" s="42"/>
      <c r="K98" s="41"/>
      <c r="L98" s="41"/>
      <c r="M98" s="41"/>
    </row>
    <row r="99" spans="1:13" s="14" customFormat="1" ht="12.75">
      <c r="A99" s="57"/>
      <c r="B99" s="51" t="s">
        <v>23</v>
      </c>
      <c r="C99" s="19">
        <v>1</v>
      </c>
      <c r="D99" s="61" t="s">
        <v>27</v>
      </c>
      <c r="E99" s="10">
        <v>0</v>
      </c>
      <c r="F99" s="10">
        <f t="shared" si="50"/>
        <v>0</v>
      </c>
      <c r="G99" s="10">
        <v>0</v>
      </c>
      <c r="H99" s="43">
        <f t="shared" si="51"/>
        <v>0</v>
      </c>
      <c r="I99" s="41"/>
      <c r="J99" s="42"/>
      <c r="K99" s="41"/>
      <c r="L99" s="41"/>
      <c r="M99" s="41"/>
    </row>
    <row r="100" spans="1:13" s="14" customFormat="1" ht="12.75">
      <c r="A100" s="57"/>
      <c r="B100" s="51" t="s">
        <v>93</v>
      </c>
      <c r="C100" s="19">
        <v>1</v>
      </c>
      <c r="D100" s="61" t="s">
        <v>27</v>
      </c>
      <c r="E100" s="10">
        <v>0</v>
      </c>
      <c r="F100" s="10">
        <f aca="true" t="shared" si="52" ref="F100:F101">C100*E100</f>
        <v>0</v>
      </c>
      <c r="G100" s="10">
        <v>0</v>
      </c>
      <c r="H100" s="43">
        <f aca="true" t="shared" si="53" ref="H100:H101">C100*G100</f>
        <v>0</v>
      </c>
      <c r="I100" s="41"/>
      <c r="J100" s="42"/>
      <c r="K100" s="41"/>
      <c r="L100" s="41"/>
      <c r="M100" s="41"/>
    </row>
    <row r="101" spans="1:13" s="14" customFormat="1" ht="12.75">
      <c r="A101" s="57"/>
      <c r="B101" s="51" t="s">
        <v>94</v>
      </c>
      <c r="C101" s="19">
        <v>1</v>
      </c>
      <c r="D101" s="61" t="s">
        <v>27</v>
      </c>
      <c r="E101" s="10">
        <v>0</v>
      </c>
      <c r="F101" s="10">
        <f t="shared" si="52"/>
        <v>0</v>
      </c>
      <c r="G101" s="10">
        <v>0</v>
      </c>
      <c r="H101" s="43">
        <f t="shared" si="53"/>
        <v>0</v>
      </c>
      <c r="I101" s="41"/>
      <c r="J101" s="42"/>
      <c r="K101" s="41"/>
      <c r="L101" s="41"/>
      <c r="M101" s="41"/>
    </row>
    <row r="102" spans="1:13" s="14" customFormat="1" ht="12.75">
      <c r="A102" s="57"/>
      <c r="B102" s="51" t="s">
        <v>102</v>
      </c>
      <c r="C102" s="19">
        <v>1</v>
      </c>
      <c r="D102" s="61" t="s">
        <v>27</v>
      </c>
      <c r="E102" s="10">
        <v>0</v>
      </c>
      <c r="F102" s="10">
        <f aca="true" t="shared" si="54" ref="F102">C102*E102</f>
        <v>0</v>
      </c>
      <c r="G102" s="10">
        <v>0</v>
      </c>
      <c r="H102" s="43">
        <f aca="true" t="shared" si="55" ref="H102">C102*G102</f>
        <v>0</v>
      </c>
      <c r="I102" s="41"/>
      <c r="J102" s="42"/>
      <c r="K102" s="41"/>
      <c r="L102" s="41"/>
      <c r="M102" s="41"/>
    </row>
    <row r="103" spans="1:13" s="14" customFormat="1" ht="12.75">
      <c r="A103" s="57"/>
      <c r="B103" s="51" t="s">
        <v>24</v>
      </c>
      <c r="C103" s="19">
        <v>16</v>
      </c>
      <c r="D103" s="61" t="s">
        <v>16</v>
      </c>
      <c r="E103" s="10">
        <v>0</v>
      </c>
      <c r="F103" s="10">
        <f t="shared" si="50"/>
        <v>0</v>
      </c>
      <c r="G103" s="10">
        <v>0</v>
      </c>
      <c r="H103" s="43">
        <f t="shared" si="51"/>
        <v>0</v>
      </c>
      <c r="I103" s="41"/>
      <c r="J103" s="42"/>
      <c r="K103" s="41"/>
      <c r="L103" s="41"/>
      <c r="M103" s="41"/>
    </row>
    <row r="104" spans="1:13" s="14" customFormat="1" ht="12.75">
      <c r="A104" s="57"/>
      <c r="B104" s="51" t="s">
        <v>25</v>
      </c>
      <c r="C104" s="19">
        <v>1</v>
      </c>
      <c r="D104" s="61" t="s">
        <v>27</v>
      </c>
      <c r="E104" s="10">
        <v>0</v>
      </c>
      <c r="F104" s="10">
        <f t="shared" si="50"/>
        <v>0</v>
      </c>
      <c r="G104" s="10">
        <v>0</v>
      </c>
      <c r="H104" s="43">
        <f t="shared" si="51"/>
        <v>0</v>
      </c>
      <c r="I104" s="41"/>
      <c r="J104" s="42"/>
      <c r="K104" s="41"/>
      <c r="L104" s="41"/>
      <c r="M104" s="41"/>
    </row>
    <row r="105" spans="1:13" s="14" customFormat="1" ht="12.75">
      <c r="A105" s="57"/>
      <c r="B105" s="51" t="s">
        <v>26</v>
      </c>
      <c r="C105" s="19">
        <v>1</v>
      </c>
      <c r="D105" s="61" t="s">
        <v>27</v>
      </c>
      <c r="E105" s="10">
        <v>0</v>
      </c>
      <c r="F105" s="10">
        <f t="shared" si="50"/>
        <v>0</v>
      </c>
      <c r="G105" s="10">
        <v>0</v>
      </c>
      <c r="H105" s="43">
        <f t="shared" si="51"/>
        <v>0</v>
      </c>
      <c r="I105" s="41"/>
      <c r="J105" s="42"/>
      <c r="K105" s="41"/>
      <c r="L105" s="41"/>
      <c r="M105" s="41"/>
    </row>
    <row r="106" spans="1:13" s="14" customFormat="1" ht="12.75">
      <c r="A106" s="57"/>
      <c r="B106" s="51" t="s">
        <v>51</v>
      </c>
      <c r="C106" s="19">
        <v>1</v>
      </c>
      <c r="D106" s="61" t="s">
        <v>27</v>
      </c>
      <c r="E106" s="10">
        <v>0</v>
      </c>
      <c r="F106" s="10">
        <f t="shared" si="50"/>
        <v>0</v>
      </c>
      <c r="G106" s="10">
        <v>0</v>
      </c>
      <c r="H106" s="43">
        <f t="shared" si="51"/>
        <v>0</v>
      </c>
      <c r="I106" s="41"/>
      <c r="J106" s="41"/>
      <c r="K106" s="41"/>
      <c r="L106" s="41"/>
      <c r="M106" s="41"/>
    </row>
    <row r="107" spans="1:13" s="39" customFormat="1" ht="12.75">
      <c r="A107" s="37"/>
      <c r="B107" s="50"/>
      <c r="C107" s="40"/>
      <c r="D107" s="36"/>
      <c r="E107" s="38"/>
      <c r="F107" s="10"/>
      <c r="G107" s="38"/>
      <c r="H107" s="43"/>
      <c r="I107" s="42"/>
      <c r="J107" s="42"/>
      <c r="K107" s="42"/>
      <c r="L107" s="42"/>
      <c r="M107" s="42"/>
    </row>
    <row r="108" spans="1:13" s="14" customFormat="1" ht="12.75">
      <c r="A108" s="11"/>
      <c r="B108" s="15"/>
      <c r="C108" s="16"/>
      <c r="D108" s="17"/>
      <c r="E108" s="27"/>
      <c r="F108" s="27"/>
      <c r="G108" s="27"/>
      <c r="H108" s="45"/>
      <c r="I108" s="41"/>
      <c r="J108" s="41"/>
      <c r="K108" s="41"/>
      <c r="L108" s="41"/>
      <c r="M108" s="41"/>
    </row>
    <row r="109" spans="1:13" s="14" customFormat="1" ht="12.75">
      <c r="A109" s="11"/>
      <c r="B109" s="15" t="s">
        <v>12</v>
      </c>
      <c r="C109" s="16"/>
      <c r="D109" s="17"/>
      <c r="E109" s="27"/>
      <c r="F109" s="27">
        <f>SUM(F9:F108)</f>
        <v>0</v>
      </c>
      <c r="G109" s="27"/>
      <c r="H109" s="45">
        <f>SUM(H9:H108)</f>
        <v>0</v>
      </c>
      <c r="I109" s="41"/>
      <c r="J109" s="41"/>
      <c r="K109" s="41"/>
      <c r="L109" s="41"/>
      <c r="M109" s="41"/>
    </row>
    <row r="110" spans="1:13" s="14" customFormat="1" ht="16.5" thickBot="1">
      <c r="A110" s="28"/>
      <c r="B110" s="29"/>
      <c r="C110" s="30"/>
      <c r="D110" s="31"/>
      <c r="E110" s="46"/>
      <c r="F110" s="46"/>
      <c r="G110" s="46"/>
      <c r="H110" s="47"/>
      <c r="I110" s="52"/>
      <c r="J110" s="52"/>
      <c r="K110" s="52"/>
      <c r="L110" s="41"/>
      <c r="M110" s="41"/>
    </row>
    <row r="111" spans="5:13" s="14" customFormat="1" ht="15">
      <c r="E111" s="41"/>
      <c r="F111" s="41"/>
      <c r="G111" s="41"/>
      <c r="H111" s="41"/>
      <c r="I111" s="58"/>
      <c r="J111" s="52"/>
      <c r="K111" s="52"/>
      <c r="L111" s="41"/>
      <c r="M111" s="41"/>
    </row>
    <row r="112" spans="2:13" s="32" customFormat="1" ht="15.75">
      <c r="B112" s="32" t="s">
        <v>13</v>
      </c>
      <c r="E112" s="48"/>
      <c r="F112" s="48"/>
      <c r="G112" s="96">
        <v>0</v>
      </c>
      <c r="H112" s="96"/>
      <c r="I112" s="49"/>
      <c r="J112" s="59"/>
      <c r="K112" s="59"/>
      <c r="L112" s="48"/>
      <c r="M112" s="48"/>
    </row>
    <row r="113" spans="9:13" s="14" customFormat="1" ht="12.75">
      <c r="I113" s="49"/>
      <c r="J113" s="52"/>
      <c r="K113" s="52"/>
      <c r="L113" s="41"/>
      <c r="M113" s="41"/>
    </row>
    <row r="114" spans="1:13" s="14" customFormat="1" ht="12.75">
      <c r="A114" s="14" t="s">
        <v>14</v>
      </c>
      <c r="B114" s="33"/>
      <c r="I114" s="49"/>
      <c r="J114" s="52"/>
      <c r="K114" s="52"/>
      <c r="L114" s="41"/>
      <c r="M114" s="41"/>
    </row>
    <row r="115" spans="9:13" s="14" customFormat="1" ht="12.75">
      <c r="I115" s="49"/>
      <c r="J115" s="52"/>
      <c r="K115" s="52"/>
      <c r="L115" s="41"/>
      <c r="M115" s="41"/>
    </row>
    <row r="116" spans="1:13" s="14" customFormat="1" ht="12.75">
      <c r="A116" s="14" t="s">
        <v>15</v>
      </c>
      <c r="I116" s="49"/>
      <c r="J116" s="52"/>
      <c r="K116" s="52"/>
      <c r="L116" s="41"/>
      <c r="M116" s="41"/>
    </row>
    <row r="117" spans="9:13" s="14" customFormat="1" ht="12.75">
      <c r="I117" s="52"/>
      <c r="J117" s="52"/>
      <c r="K117" s="52"/>
      <c r="L117" s="41"/>
      <c r="M117" s="41"/>
    </row>
    <row r="118" spans="9:13" s="14" customFormat="1" ht="12.75">
      <c r="I118" s="53"/>
      <c r="J118" s="52"/>
      <c r="K118" s="52"/>
      <c r="L118" s="41"/>
      <c r="M118" s="41"/>
    </row>
    <row r="119" spans="9:11" ht="12.75">
      <c r="I119" s="54"/>
      <c r="J119" s="54"/>
      <c r="K119" s="54"/>
    </row>
    <row r="120" spans="9:11" ht="12.75">
      <c r="I120" s="54"/>
      <c r="J120" s="54"/>
      <c r="K120" s="54"/>
    </row>
    <row r="121" spans="9:11" ht="12.75">
      <c r="I121" s="54"/>
      <c r="J121" s="54"/>
      <c r="K121" s="54"/>
    </row>
    <row r="122" spans="9:11" ht="12.75">
      <c r="I122" s="54"/>
      <c r="J122" s="54"/>
      <c r="K122" s="54"/>
    </row>
    <row r="123" spans="9:11" ht="12.75">
      <c r="I123" s="54"/>
      <c r="J123" s="54"/>
      <c r="K123" s="54"/>
    </row>
    <row r="124" spans="9:11" ht="12.75">
      <c r="I124" s="54"/>
      <c r="J124" s="54"/>
      <c r="K124" s="54"/>
    </row>
    <row r="125" spans="9:11" ht="12.75">
      <c r="I125" s="54"/>
      <c r="J125" s="54"/>
      <c r="K125" s="54"/>
    </row>
  </sheetData>
  <mergeCells count="5">
    <mergeCell ref="A95:H95"/>
    <mergeCell ref="G112:H112"/>
    <mergeCell ref="A10:H10"/>
    <mergeCell ref="A63:H63"/>
    <mergeCell ref="A90:H90"/>
  </mergeCells>
  <printOptions horizontalCentered="1"/>
  <pageMargins left="0.06" right="0.02" top="0.25" bottom="0.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 KLIMA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 Langr</dc:creator>
  <cp:keywords/>
  <dc:description/>
  <cp:lastModifiedBy>Langr Bronislav</cp:lastModifiedBy>
  <cp:lastPrinted>2018-08-31T15:06:11Z</cp:lastPrinted>
  <dcterms:created xsi:type="dcterms:W3CDTF">2010-08-06T07:51:42Z</dcterms:created>
  <dcterms:modified xsi:type="dcterms:W3CDTF">2018-08-31T15:07:22Z</dcterms:modified>
  <cp:category/>
  <cp:version/>
  <cp:contentType/>
  <cp:contentStatus/>
</cp:coreProperties>
</file>