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729"/>
  <workbookPr filterPrivacy="1" defaultThemeVersion="166925"/>
  <bookViews>
    <workbookView xWindow="65426" yWindow="65426" windowWidth="19420" windowHeight="10420" activeTab="0"/>
  </bookViews>
  <sheets>
    <sheet name="List1" sheetId="1" r:id="rId1"/>
  </sheets>
  <definedNames>
    <definedName name="_xlnm.Print_Area" localSheetId="0">'List1'!$B$1:$J$221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<sst xmlns="http://schemas.openxmlformats.org/spreadsheetml/2006/main" count="349" uniqueCount="196">
  <si>
    <t>popis</t>
  </si>
  <si>
    <t>m.j.</t>
  </si>
  <si>
    <t>mn.</t>
  </si>
  <si>
    <t>dodávka</t>
  </si>
  <si>
    <t>montáž</t>
  </si>
  <si>
    <t>celková jedn. cena</t>
  </si>
  <si>
    <t>cena celkem za položku</t>
  </si>
  <si>
    <t>jedn.cena</t>
  </si>
  <si>
    <t>celkem</t>
  </si>
  <si>
    <t>KABELY A VODIČE</t>
  </si>
  <si>
    <t>CYA 10 zž</t>
  </si>
  <si>
    <t>m</t>
  </si>
  <si>
    <t>CYA 16 mm2</t>
  </si>
  <si>
    <t xml:space="preserve">CYA 6mm </t>
  </si>
  <si>
    <t>Kabel CYKY-J 3x1,5mm2</t>
  </si>
  <si>
    <t>Kabel CYKY-J 3x2,5mm2</t>
  </si>
  <si>
    <t>Kabel CYKY-J 5x1,5mm2</t>
  </si>
  <si>
    <r>
      <t>Kabel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CYKY-J 5x10mm2</t>
    </r>
  </si>
  <si>
    <t>Kabel CYKY-J 5x16mm2</t>
  </si>
  <si>
    <t>Kabel CYKY-J 5x2,5mm2</t>
  </si>
  <si>
    <t>Kabel CYKY-J 5x25mm2</t>
  </si>
  <si>
    <t>Kabel CYKY-J 5x35mm2</t>
  </si>
  <si>
    <t>Hlavní přívod ČEZ Kabel AYKY 3x240+120mm2</t>
  </si>
  <si>
    <t>Kabel CYKY-J 5x4mm2</t>
  </si>
  <si>
    <t>Kabel CYKY-J 5x6mm2</t>
  </si>
  <si>
    <t>Kabel CYKY-J 7x1,5mm2</t>
  </si>
  <si>
    <t>Kabel CYKY-O 3x1,5mm2</t>
  </si>
  <si>
    <t>Kabel JYSTY 2x2x0,8mm2</t>
  </si>
  <si>
    <t>Kabel Y-JZ 12x 0,75</t>
  </si>
  <si>
    <t>Kabel Y-JZ 4x 0,75</t>
  </si>
  <si>
    <t>Kabel Y-JZ 7x 0,75</t>
  </si>
  <si>
    <t>Kabel JE-H(ST)H FE180/E30 2x2x0,8</t>
  </si>
  <si>
    <t>ÚLOŽNÝ A UPEVŇOVACÍ MATERIÁL</t>
  </si>
  <si>
    <t>Elektroinstalační trubka ohebná  d= 25mm</t>
  </si>
  <si>
    <t>Elektroinstalační trubka ohebná  d= 32mm</t>
  </si>
  <si>
    <t>Elektroinstalační trubka pevná 20 mm</t>
  </si>
  <si>
    <t>Kabelová ochranná dvouplášťová trubka do země 63mm</t>
  </si>
  <si>
    <t>Instalační krabice na povrch IP65 (cca. 80x80)</t>
  </si>
  <si>
    <t>ks</t>
  </si>
  <si>
    <t xml:space="preserve">Příchytky PVC pro trubky  </t>
  </si>
  <si>
    <t>Kabelový žlab drátěný, 300x50mm, včtně konzole a spojovcího materiálu</t>
  </si>
  <si>
    <t>PŘÍSTROJE</t>
  </si>
  <si>
    <t>Čtyřtlačítko KNX, bílé</t>
  </si>
  <si>
    <t>Čidlo přítomnosti a osvitu bílé KNX 360°, bílé</t>
  </si>
  <si>
    <t>KNX Meteostanice IP44, senzor osvitu, deště, teplotní senzor, senzor rychlosti větru</t>
  </si>
  <si>
    <t>Pohybové čidlo přisazené PIR 360° bílé</t>
  </si>
  <si>
    <t>El. vývod 1-fázový 230V zakončený v krabici HP90</t>
  </si>
  <si>
    <t>El. vývod 3-fázový 400V zakončený v krabici HP90</t>
  </si>
  <si>
    <t xml:space="preserve">Krabice do rozdělovačů + svoreky a propoje </t>
  </si>
  <si>
    <t>Krabice přístrojová univerzální KU 68 -1901 krabice lze spojit v souvislou řadu</t>
  </si>
  <si>
    <t>Spínač  vestavný velkoplošný bílý, řazení č.1, 10A /250V komplet bez rámečku</t>
  </si>
  <si>
    <t>Sériový spínač střídavý velkoplošný bílý ,č.5, 10A/250V komplet bez rámečku</t>
  </si>
  <si>
    <t>Střídavý přepínač vestavný velkoplošný bílý, č. 6, 10A/250V komplet bez rámečku</t>
  </si>
  <si>
    <t>Křížový přepínač vestavný bílý, č.7, 10A/250V komplet</t>
  </si>
  <si>
    <t>Střídavý přepínač na povrch č.1, IP44</t>
  </si>
  <si>
    <t>Podlahová krabice, 6x230V,4xDAT</t>
  </si>
  <si>
    <t>Rámeček čtyřnásobný vodorovný bílý</t>
  </si>
  <si>
    <t>Rámeček dvojnásobný svislý bílý</t>
  </si>
  <si>
    <t>Rámeček dvojnásobný vodorovný  bílý</t>
  </si>
  <si>
    <t>Rámeček jednonásobný bílý</t>
  </si>
  <si>
    <t>Rámeček pětinásobný  vodorovný bílý</t>
  </si>
  <si>
    <t>Rámeček trojnásobný svislý bílý</t>
  </si>
  <si>
    <t>Rámeček trojnásobný vodorovný bílý</t>
  </si>
  <si>
    <t>Tlačítko TOTAL STOP</t>
  </si>
  <si>
    <t>Tlačítkový ovladač s doutnavkou vestavný bílý, 10A/250V komplet bez rámečku</t>
  </si>
  <si>
    <t>Topná rohož včetně čidla a termostatu 2x2m</t>
  </si>
  <si>
    <t>Vypínač jednopólový na povrch IP44</t>
  </si>
  <si>
    <t>Zakončení 400V kuchyň krabice</t>
  </si>
  <si>
    <t>Zásuvka 230V dvojitá na povrch IP44</t>
  </si>
  <si>
    <t>Zásuvka 400V</t>
  </si>
  <si>
    <t>Zásuvka 230V jednonásobná zapuštěná, černá IP44</t>
  </si>
  <si>
    <t>Zásuvka jednonásobná 2P+PE 16A /250V bílá bez rámečku</t>
  </si>
  <si>
    <t>Zásuvka 230V jednonásobná na povrch IP44</t>
  </si>
  <si>
    <t>Vývod pisoár - zakončený svorkou</t>
  </si>
  <si>
    <t>Rámeček jednonásobný černý</t>
  </si>
  <si>
    <t>Rámeček dvojnásobný vodorovný černý</t>
  </si>
  <si>
    <t>Zásuvka jednonásobná 2P+PE 16A /250V černá bez rámečku</t>
  </si>
  <si>
    <t>Spínač  vestavný velkoplošný černý, řazení č.1, 10A /250V komplet bez rámečku</t>
  </si>
  <si>
    <t>Měření a regulace</t>
  </si>
  <si>
    <t xml:space="preserve">Spínaný napájecí zdroj, 24 VDC, výstupní proud min 6A </t>
  </si>
  <si>
    <t>kus</t>
  </si>
  <si>
    <t>Teplotní čídlo PT1000 5m</t>
  </si>
  <si>
    <t>Řídicí systém budovy PLC  s následující konfigurací:</t>
  </si>
  <si>
    <t>PLC procesorový modul 2x Ethernet, Sériové rozhraní RS485, FTP, webová vizualizace</t>
  </si>
  <si>
    <t xml:space="preserve">4x Modbus RS232/485 karta </t>
  </si>
  <si>
    <t>1x Měření teploty 8x (PT1000)</t>
  </si>
  <si>
    <t>1x DI 16x 24V</t>
  </si>
  <si>
    <t>2x DO 16x 24V</t>
  </si>
  <si>
    <t>4x Karta KNX (počet skupinových adres: 254)</t>
  </si>
  <si>
    <t>1x AI 0-10V 8x</t>
  </si>
  <si>
    <t>1x AO 0-10V 8x</t>
  </si>
  <si>
    <t>HROMOSVOD a pospojení</t>
  </si>
  <si>
    <t>Dilatační propojka pro jímací vedení + 2ks svorek</t>
  </si>
  <si>
    <t>Drát FeZn10 mm</t>
  </si>
  <si>
    <t>Drát AlMgSi 8 mm</t>
  </si>
  <si>
    <t>Jímací tyč pro komíny 2m/16/10mm</t>
  </si>
  <si>
    <t>Oddálený jímač na typových podpěrách včetně příslušenství</t>
  </si>
  <si>
    <t xml:space="preserve">Svorka křížová </t>
  </si>
  <si>
    <t>Svorka na uchycení jímacího vedení na střeše (falcová střecha)</t>
  </si>
  <si>
    <t>Svorka okapová</t>
  </si>
  <si>
    <t>Svorka spojovací</t>
  </si>
  <si>
    <t>Svorka pásek x drát FeZn</t>
  </si>
  <si>
    <t>Svorka pásek x pásek FeZn</t>
  </si>
  <si>
    <t>Drát ALMgSi 8mm s izolací</t>
  </si>
  <si>
    <t xml:space="preserve">Trubka netříštivá </t>
  </si>
  <si>
    <t>Uchycení svodů včetně hmoždinky</t>
  </si>
  <si>
    <t>Ochranná tyč hromosvodu vč. zkušební svotky, upevnění a označení</t>
  </si>
  <si>
    <t xml:space="preserve">Zemnící pásek FeZn 30×4 </t>
  </si>
  <si>
    <t>ROZVADĚČE</t>
  </si>
  <si>
    <t>Rozvaděč RE elektroměrový, dvě měření 120A včetně výzbroje</t>
  </si>
  <si>
    <t>Rozvaděč RH1 včetně výzbroje</t>
  </si>
  <si>
    <t>Rozvaděč RH2 včetně výzbroje</t>
  </si>
  <si>
    <t>Rozvaděč  R0.1 včetně výzbroje</t>
  </si>
  <si>
    <t>Rozvaděč  R0.2 včetně výzbroje</t>
  </si>
  <si>
    <t>Rozvaděč  R0.3 včetně výzbroje</t>
  </si>
  <si>
    <t>Rozvaděč  R0.4 včetně výzbroje</t>
  </si>
  <si>
    <t>Rozvaděč  R1.1 včetně výzbroje</t>
  </si>
  <si>
    <t>Rozvaděč  R1.2 včetně výzbroje</t>
  </si>
  <si>
    <t>Rozvaděč  R1.3 včetně výzbroje</t>
  </si>
  <si>
    <t>Rozvaděč  R2.1 včetně výzbroje</t>
  </si>
  <si>
    <t>Rozvaděč pokoje RP včetně výzbroje pod omítku</t>
  </si>
  <si>
    <t>Rozvaděč pokoje RP včetně výzbroje na povrch</t>
  </si>
  <si>
    <t>SVÍTIDLA</t>
  </si>
  <si>
    <t>1: Svítidlo LED 24W vestavné stropní kulaté bílé IP44 (d=20-30 cm) 3000K</t>
  </si>
  <si>
    <t>2: Vývod zrcadlo podsvícené zakončené svorkou</t>
  </si>
  <si>
    <t>3: Svítidlo LED 60W přisazené stropní kulaté bílé (d=60 cm) 3000K</t>
  </si>
  <si>
    <t>4: Svítidlo LED závěsné kulaté -ocel/hliník (levitující disk d=25-35cm, žlutý/mosaz) 3000K kabel min 2m dlouhý černý</t>
  </si>
  <si>
    <t>5: Lustr na lanku závěsný, 28W patice G9, mosazné provedení, mléčná koule 15cm</t>
  </si>
  <si>
    <t>6: Svítidlo LED 14W nástěnné hranaté UP/DOWN  černé DALI LED stmívatelné</t>
  </si>
  <si>
    <t xml:space="preserve">7: Led osvětlení podhled (stmívatelný 24V DALI driver + 2x20m 24V led pásek 14,4 W/m, 3000K, IP20 + 40m LED profil přisazený s opálovým krytem) </t>
  </si>
  <si>
    <t>8: Svítidlo LED 80W přisazené stropní  DALI stmívatelné kulaté d=800 černé</t>
  </si>
  <si>
    <t xml:space="preserve">9: LED Driver DALI stmívatelný 12V + 5m LED pásek 14,4 W/m, 3000K, IP20 </t>
  </si>
  <si>
    <t>10: Závěsné svítidlo nad schody - vývod zakončen svorkou v krabici</t>
  </si>
  <si>
    <t>13: Svítidlo LED 8W přisazené kulaté černé (d=10-20cm)</t>
  </si>
  <si>
    <t>17: Svítidlo přisazené stropní kulaté s čidlem pohybu, bílé (d=20-40 cm), 12W, 3000K</t>
  </si>
  <si>
    <t>18: Svítidlo LED 20W vestavné stropní s pohybovým čidlem, bílé, kulaté (d=20-40cm), 3000K</t>
  </si>
  <si>
    <t>19: Svítidlo LED 24W vestavné stropní, bílé, kulaté (d=20-40cm), 3000K</t>
  </si>
  <si>
    <t>20: Svítidlo LED 45W UGR19 přisazené bílé 60x60 cm 4000K</t>
  </si>
  <si>
    <t xml:space="preserve">21: Svítidlo LED 24W přisazené zářivkové, bílé, 150cm 4000K </t>
  </si>
  <si>
    <t>22: Svítidlo LED 30W přisazené kulaté bílé (d=20-30 cm) 3000k</t>
  </si>
  <si>
    <t>23: Svítidlo 60W trubicové prachotěsné 150cm, 4000K, IP65</t>
  </si>
  <si>
    <t>24: LED Driver 12V + 5m LED pásek 14,4W/m, IP20 3000K (instalace do zrcadla)</t>
  </si>
  <si>
    <t>26: Svítidlo LED 80W přisazené stropní  DALI stmívatelné, bílé, kulaté d=80cm, 4000K</t>
  </si>
  <si>
    <t>27: Svítidlo přisazené na stěnu 4000K (2x25W, 50-70cm černá tyč a na ní 2x mléčná koule)</t>
  </si>
  <si>
    <t>28: Svítidlo umyvadlo zaměstnanci - vývod zakončený svorkou</t>
  </si>
  <si>
    <t>31: Led Driver 24V + 10m LED pásek 14,4 W/m, 3000K, IP65</t>
  </si>
  <si>
    <t>32: Svítidlo přisazené stropní  venkovní s pohybovým čidlem, kulaté (d=20-40cm), IP44</t>
  </si>
  <si>
    <t>33: Venkovní svítidlo LED 14W nástěnné, černé (UP/DOWN) 3000K</t>
  </si>
  <si>
    <t>34: Svítidlo LED 60W DALI stmívatelné 4000K, IP65</t>
  </si>
  <si>
    <t>35: Venkovní svítidlo 15W sloupkové černé, hranaté, výška 50-60cm, 3000K</t>
  </si>
  <si>
    <t>36: Led Driver DALI stmívatelný 24V + 2x20m LED pásek 14,4W/m, 3000K IP65 + 40m LED profil přisazený s opálovým krytem</t>
  </si>
  <si>
    <t>37: Svítidlo pod linkou (LED Driver 12V + 3m LED pásek 14,4W/m, 3000K + hliníková lišta s opálovým krytem 3m)</t>
  </si>
  <si>
    <t>N1: Nouzové svítidlo - antipanické osvětlení LED, min 1,7W,150lm, 5700K, Ra70</t>
  </si>
  <si>
    <t>N2: Nouzové avítidlo - antipanické osvětlení LED, min 6,5W, 223lm, 5700K, Ra70</t>
  </si>
  <si>
    <t>N3: Nouzové svítidlo - antipanické osvětlení LED, min 4,5W,5700K, Ra70</t>
  </si>
  <si>
    <t>N4: Nouzové svítidlo - antipanické osvětlení LED, min 6,6W, 5700K, Ra80, IP65</t>
  </si>
  <si>
    <t>NP1: Nouzové svítidlo včetně piktogramů LED, min 3,2W, 6500K, Ra70</t>
  </si>
  <si>
    <t>NP2: Nouzové svítidlo včetně piktogramů LED, min 2,8W, 6500K, Ra80</t>
  </si>
  <si>
    <t>Programování a parametrizace</t>
  </si>
  <si>
    <t>Nastavení prvků KNX, propojení a odzkoušení</t>
  </si>
  <si>
    <t>Programování PLC - vytvoření řídicího systému budovy a vizualizace</t>
  </si>
  <si>
    <t>Požární ucpávky</t>
  </si>
  <si>
    <t>Požární ucpávky mezi strojovnou a 1.NP</t>
  </si>
  <si>
    <t>Požární ucpávky mezi 2.NP a půdou</t>
  </si>
  <si>
    <t>Řezání, vrtání a sekání</t>
  </si>
  <si>
    <t>Řezání drážek do zdiva 30x50mm</t>
  </si>
  <si>
    <t>Vrtání otvorů pro krabice KU68</t>
  </si>
  <si>
    <t>Doprava osob a materiálu</t>
  </si>
  <si>
    <t>Projektová dokumentace skutečného stavu</t>
  </si>
  <si>
    <t>Revize elektroinstalace a hromosvodu</t>
  </si>
  <si>
    <t>Vedlejší rozpočtové náklady (materiál a montáže)</t>
  </si>
  <si>
    <t>Podíl přidružených výkonů</t>
  </si>
  <si>
    <t>Celkem dodávka</t>
  </si>
  <si>
    <t>Celkem montáž</t>
  </si>
  <si>
    <t>Celková cena</t>
  </si>
  <si>
    <t>Jádrové vrtání prostupů do  průměru 200mm hloubka 400mm</t>
  </si>
  <si>
    <t>Vrtání odvorů do betonu, d=20mm, délka=300mm</t>
  </si>
  <si>
    <t>Lešení</t>
  </si>
  <si>
    <t>Uvedení do provozu</t>
  </si>
  <si>
    <t>Ochranné a pracovní pomůcky</t>
  </si>
  <si>
    <t>Měření osvětlení- protokol</t>
  </si>
  <si>
    <t>Materiál podružný</t>
  </si>
  <si>
    <t>Přesuny hmot do 20m</t>
  </si>
  <si>
    <t>Koordinační činnost</t>
  </si>
  <si>
    <t>Ostatní</t>
  </si>
  <si>
    <t>Kč bez DPH</t>
  </si>
  <si>
    <t>Stavba:</t>
  </si>
  <si>
    <t>Zadavatel:</t>
  </si>
  <si>
    <t>Uchazeč:</t>
  </si>
  <si>
    <t>Poznámka:</t>
  </si>
  <si>
    <t>Datum:</t>
  </si>
  <si>
    <t>Apartmány Český les s.r.o., Univerzitní 1209/65, Skvrňany, 301 00 Plzeň</t>
  </si>
  <si>
    <t>Vypracoval:</t>
  </si>
  <si>
    <t>(razítko a podpis)</t>
  </si>
  <si>
    <t>Úpravy objektu na p.č. 402, k.ú. Železná u Smolova 751171</t>
  </si>
  <si>
    <t>Bezšroubové instalační svorky do 2,5 mm2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</si>
</sst>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color theme="1"/>
      <name val="Arial CE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799847602844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7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2" fillId="0" borderId="1" xfId="0" applyFont="1" applyBorder="1"/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wrapText="1"/>
    </xf>
    <xf numFmtId="0" fontId="3" fillId="0" borderId="1" xfId="0" applyFont="1" applyBorder="1" applyAlignment="1">
      <alignment wrapText="1"/>
    </xf>
    <xf numFmtId="0" fontId="0" fillId="0" borderId="1" xfId="0" applyBorder="1" applyAlignment="1">
      <alignment horizontal="center" wrapText="1"/>
    </xf>
    <xf numFmtId="0" fontId="5" fillId="0" borderId="1" xfId="0" applyFont="1" applyBorder="1" applyAlignment="1">
      <alignment horizontal="left" vertical="center"/>
    </xf>
    <xf numFmtId="0" fontId="0" fillId="0" borderId="0" xfId="0" applyBorder="1"/>
    <xf numFmtId="0" fontId="3" fillId="0" borderId="0" xfId="0" applyFont="1" applyBorder="1"/>
    <xf numFmtId="14" fontId="3" fillId="0" borderId="0" xfId="0" applyNumberFormat="1" applyFont="1" applyBorder="1"/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horizontal="left"/>
    </xf>
    <xf numFmtId="14" fontId="3" fillId="3" borderId="0" xfId="0" applyNumberFormat="1" applyFont="1" applyFill="1" applyBorder="1"/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0" fillId="0" borderId="0" xfId="0" applyAlignment="1">
      <alignment horizontal="center"/>
    </xf>
    <xf numFmtId="0" fontId="3" fillId="3" borderId="0" xfId="0" applyFont="1" applyFill="1" applyBorder="1" applyAlignment="1">
      <alignment horizontal="left"/>
    </xf>
    <xf numFmtId="0" fontId="0" fillId="3" borderId="0" xfId="0" applyFill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4" fontId="3" fillId="0" borderId="7" xfId="0" applyNumberFormat="1" applyFont="1" applyBorder="1" applyAlignment="1">
      <alignment horizontal="center"/>
    </xf>
    <xf numFmtId="4" fontId="3" fillId="0" borderId="8" xfId="0" applyNumberFormat="1" applyFont="1" applyBorder="1" applyAlignment="1">
      <alignment horizontal="center"/>
    </xf>
    <xf numFmtId="4" fontId="3" fillId="0" borderId="9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A0F0A2-8EC9-404C-8F99-65125B03C342}">
  <dimension ref="B1:J220"/>
  <sheetViews>
    <sheetView tabSelected="1" workbookViewId="0" topLeftCell="A1">
      <selection activeCell="B7" sqref="B7:J7"/>
    </sheetView>
  </sheetViews>
  <sheetFormatPr defaultColWidth="9.140625" defaultRowHeight="15"/>
  <cols>
    <col min="2" max="2" width="70.57421875" style="0" customWidth="1"/>
    <col min="6" max="6" width="11.421875" style="0" bestFit="1" customWidth="1"/>
    <col min="8" max="8" width="11.421875" style="0" bestFit="1" customWidth="1"/>
    <col min="9" max="9" width="10.140625" style="0" bestFit="1" customWidth="1"/>
    <col min="10" max="10" width="11.421875" style="0" customWidth="1"/>
  </cols>
  <sheetData>
    <row r="1" spans="2:10" ht="15">
      <c r="B1" s="33" t="s">
        <v>186</v>
      </c>
      <c r="C1" s="33"/>
      <c r="D1" s="33"/>
      <c r="E1" s="33"/>
      <c r="F1" s="33"/>
      <c r="G1" s="33"/>
      <c r="H1" s="33"/>
      <c r="I1" s="33"/>
      <c r="J1" s="33"/>
    </row>
    <row r="2" spans="2:10" ht="15">
      <c r="B2" s="33" t="s">
        <v>194</v>
      </c>
      <c r="C2" s="33"/>
      <c r="D2" s="33"/>
      <c r="E2" s="33"/>
      <c r="F2" s="33"/>
      <c r="G2" s="33"/>
      <c r="H2" s="33"/>
      <c r="I2" s="33"/>
      <c r="J2" s="33"/>
    </row>
    <row r="3" spans="2:10" ht="15">
      <c r="B3" s="23"/>
      <c r="C3" s="23"/>
      <c r="D3" s="23"/>
      <c r="E3" s="23"/>
      <c r="F3" s="23"/>
      <c r="G3" s="23"/>
      <c r="H3" s="23"/>
      <c r="I3" s="23"/>
      <c r="J3" s="23"/>
    </row>
    <row r="4" spans="2:10" ht="15">
      <c r="B4" s="33" t="s">
        <v>187</v>
      </c>
      <c r="C4" s="33"/>
      <c r="D4" s="33"/>
      <c r="E4" s="33"/>
      <c r="F4" s="33"/>
      <c r="G4" s="33"/>
      <c r="H4" s="33"/>
      <c r="I4" s="33"/>
      <c r="J4" s="33"/>
    </row>
    <row r="5" spans="2:10" ht="15">
      <c r="B5" s="33" t="s">
        <v>191</v>
      </c>
      <c r="C5" s="33"/>
      <c r="D5" s="33"/>
      <c r="E5" s="33"/>
      <c r="F5" s="33"/>
      <c r="G5" s="33"/>
      <c r="H5" s="33"/>
      <c r="I5" s="33"/>
      <c r="J5" s="33"/>
    </row>
    <row r="6" spans="2:10" ht="15">
      <c r="B6" s="23"/>
      <c r="C6" s="23"/>
      <c r="D6" s="23"/>
      <c r="E6" s="23"/>
      <c r="F6" s="23"/>
      <c r="G6" s="23"/>
      <c r="H6" s="23"/>
      <c r="I6" s="23"/>
      <c r="J6" s="23"/>
    </row>
    <row r="7" spans="2:10" ht="15">
      <c r="B7" s="33" t="s">
        <v>188</v>
      </c>
      <c r="C7" s="33"/>
      <c r="D7" s="33"/>
      <c r="E7" s="33"/>
      <c r="F7" s="33"/>
      <c r="G7" s="33"/>
      <c r="H7" s="33"/>
      <c r="I7" s="33"/>
      <c r="J7" s="33"/>
    </row>
    <row r="8" spans="2:10" ht="15">
      <c r="B8" s="35"/>
      <c r="C8" s="35"/>
      <c r="D8" s="35"/>
      <c r="E8" s="35"/>
      <c r="F8" s="35"/>
      <c r="G8" s="35"/>
      <c r="H8" s="35"/>
      <c r="I8" s="35"/>
      <c r="J8" s="35"/>
    </row>
    <row r="9" spans="2:10" ht="15">
      <c r="B9" s="23"/>
      <c r="C9" s="23"/>
      <c r="D9" s="23"/>
      <c r="E9" s="23"/>
      <c r="F9" s="23"/>
      <c r="G9" s="23"/>
      <c r="H9" s="23"/>
      <c r="I9" s="23"/>
      <c r="J9" s="23"/>
    </row>
    <row r="10" spans="2:10" ht="15">
      <c r="B10" s="33" t="s">
        <v>189</v>
      </c>
      <c r="C10" s="33"/>
      <c r="D10" s="33"/>
      <c r="E10" s="33"/>
      <c r="F10" s="33"/>
      <c r="G10" s="33"/>
      <c r="H10" s="33"/>
      <c r="I10" s="33"/>
      <c r="J10" s="33"/>
    </row>
    <row r="11" spans="2:10" ht="15">
      <c r="B11" s="33"/>
      <c r="C11" s="33"/>
      <c r="D11" s="33"/>
      <c r="E11" s="33"/>
      <c r="F11" s="33"/>
      <c r="G11" s="33"/>
      <c r="H11" s="33"/>
      <c r="I11" s="33"/>
      <c r="J11" s="33"/>
    </row>
    <row r="12" spans="2:10" ht="15">
      <c r="B12" s="19"/>
      <c r="C12" s="19"/>
      <c r="D12" s="19"/>
      <c r="E12" s="19"/>
      <c r="F12" s="19"/>
      <c r="G12" s="19"/>
      <c r="H12" s="19"/>
      <c r="I12" s="20" t="s">
        <v>190</v>
      </c>
      <c r="J12" s="24">
        <v>44542</v>
      </c>
    </row>
    <row r="13" spans="2:10" ht="15">
      <c r="B13" s="19"/>
      <c r="C13" s="19"/>
      <c r="D13" s="19"/>
      <c r="E13" s="19"/>
      <c r="F13" s="19"/>
      <c r="G13" s="19"/>
      <c r="H13" s="19"/>
      <c r="I13" s="20"/>
      <c r="J13" s="21"/>
    </row>
    <row r="14" spans="2:10" ht="15">
      <c r="B14" s="19"/>
      <c r="C14" s="19"/>
      <c r="D14" s="19"/>
      <c r="E14" s="19"/>
      <c r="F14" s="19"/>
      <c r="G14" s="19"/>
      <c r="H14" s="19"/>
      <c r="I14" s="20"/>
      <c r="J14" s="21"/>
    </row>
    <row r="17" spans="2:10" ht="15">
      <c r="B17" s="30" t="s">
        <v>0</v>
      </c>
      <c r="C17" s="30" t="s">
        <v>1</v>
      </c>
      <c r="D17" s="30" t="s">
        <v>2</v>
      </c>
      <c r="E17" s="32" t="s">
        <v>3</v>
      </c>
      <c r="F17" s="32"/>
      <c r="G17" s="32" t="s">
        <v>4</v>
      </c>
      <c r="H17" s="32"/>
      <c r="I17" s="28" t="s">
        <v>5</v>
      </c>
      <c r="J17" s="28" t="s">
        <v>6</v>
      </c>
    </row>
    <row r="18" spans="2:10" ht="15">
      <c r="B18" s="31"/>
      <c r="C18" s="31"/>
      <c r="D18" s="31"/>
      <c r="E18" s="1" t="s">
        <v>7</v>
      </c>
      <c r="F18" s="1" t="s">
        <v>8</v>
      </c>
      <c r="G18" s="1" t="s">
        <v>7</v>
      </c>
      <c r="H18" s="1" t="s">
        <v>8</v>
      </c>
      <c r="I18" s="29"/>
      <c r="J18" s="29"/>
    </row>
    <row r="19" spans="2:10" ht="15">
      <c r="B19" s="2" t="s">
        <v>9</v>
      </c>
      <c r="C19" s="2"/>
      <c r="D19" s="1"/>
      <c r="E19" s="1"/>
      <c r="F19" s="1"/>
      <c r="G19" s="1"/>
      <c r="H19" s="1"/>
      <c r="I19" s="1"/>
      <c r="J19" s="1"/>
    </row>
    <row r="20" spans="2:10" ht="15">
      <c r="B20" s="3" t="s">
        <v>10</v>
      </c>
      <c r="C20" s="4" t="s">
        <v>11</v>
      </c>
      <c r="D20" s="3">
        <v>984.5000000000001</v>
      </c>
      <c r="E20" s="3"/>
      <c r="F20" s="3">
        <f aca="true" t="shared" si="0" ref="F20:F40">(D20*E20)</f>
        <v>0</v>
      </c>
      <c r="G20" s="3"/>
      <c r="H20" s="3">
        <f aca="true" t="shared" si="1" ref="H20:H40">(D20*G20)</f>
        <v>0</v>
      </c>
      <c r="I20" s="3">
        <f>(E20+G20)</f>
        <v>0</v>
      </c>
      <c r="J20" s="3">
        <f aca="true" t="shared" si="2" ref="J20:J40">(F20+H20)</f>
        <v>0</v>
      </c>
    </row>
    <row r="21" spans="2:10" ht="15">
      <c r="B21" s="3" t="s">
        <v>12</v>
      </c>
      <c r="C21" s="4" t="s">
        <v>11</v>
      </c>
      <c r="D21" s="3">
        <v>445.50000000000006</v>
      </c>
      <c r="E21" s="3"/>
      <c r="F21" s="3">
        <f t="shared" si="0"/>
        <v>0</v>
      </c>
      <c r="G21" s="3"/>
      <c r="H21" s="3">
        <f t="shared" si="1"/>
        <v>0</v>
      </c>
      <c r="I21" s="3">
        <f aca="true" t="shared" si="3" ref="I21:J90">(E21+G21)</f>
        <v>0</v>
      </c>
      <c r="J21" s="3">
        <f t="shared" si="2"/>
        <v>0</v>
      </c>
    </row>
    <row r="22" spans="2:10" ht="15">
      <c r="B22" s="3" t="s">
        <v>13</v>
      </c>
      <c r="C22" s="4" t="s">
        <v>11</v>
      </c>
      <c r="D22" s="3">
        <v>644.6</v>
      </c>
      <c r="E22" s="3"/>
      <c r="F22" s="3">
        <f t="shared" si="0"/>
        <v>0</v>
      </c>
      <c r="G22" s="3"/>
      <c r="H22" s="3">
        <f t="shared" si="1"/>
        <v>0</v>
      </c>
      <c r="I22" s="3">
        <f t="shared" si="3"/>
        <v>0</v>
      </c>
      <c r="J22" s="3">
        <f t="shared" si="2"/>
        <v>0</v>
      </c>
    </row>
    <row r="23" spans="2:10" ht="15">
      <c r="B23" s="3" t="s">
        <v>14</v>
      </c>
      <c r="C23" s="4" t="s">
        <v>11</v>
      </c>
      <c r="D23" s="3">
        <v>3553.0000000000005</v>
      </c>
      <c r="E23" s="3"/>
      <c r="F23" s="3">
        <f t="shared" si="0"/>
        <v>0</v>
      </c>
      <c r="G23" s="3"/>
      <c r="H23" s="3">
        <f t="shared" si="1"/>
        <v>0</v>
      </c>
      <c r="I23" s="3">
        <f t="shared" si="3"/>
        <v>0</v>
      </c>
      <c r="J23" s="3">
        <f t="shared" si="2"/>
        <v>0</v>
      </c>
    </row>
    <row r="24" spans="2:10" ht="15">
      <c r="B24" s="3" t="s">
        <v>15</v>
      </c>
      <c r="C24" s="4" t="s">
        <v>11</v>
      </c>
      <c r="D24" s="3">
        <v>5251.400000000001</v>
      </c>
      <c r="E24" s="3"/>
      <c r="F24" s="3">
        <f t="shared" si="0"/>
        <v>0</v>
      </c>
      <c r="G24" s="3"/>
      <c r="H24" s="3">
        <f t="shared" si="1"/>
        <v>0</v>
      </c>
      <c r="I24" s="3">
        <f t="shared" si="3"/>
        <v>0</v>
      </c>
      <c r="J24" s="3">
        <f t="shared" si="2"/>
        <v>0</v>
      </c>
    </row>
    <row r="25" spans="2:10" ht="15">
      <c r="B25" s="3" t="s">
        <v>16</v>
      </c>
      <c r="C25" s="4" t="s">
        <v>11</v>
      </c>
      <c r="D25" s="3">
        <v>5221.700000000001</v>
      </c>
      <c r="E25" s="3"/>
      <c r="F25" s="3">
        <f t="shared" si="0"/>
        <v>0</v>
      </c>
      <c r="G25" s="3"/>
      <c r="H25" s="3">
        <f t="shared" si="1"/>
        <v>0</v>
      </c>
      <c r="I25" s="3">
        <f t="shared" si="3"/>
        <v>0</v>
      </c>
      <c r="J25" s="3">
        <f t="shared" si="2"/>
        <v>0</v>
      </c>
    </row>
    <row r="26" spans="2:10" ht="15">
      <c r="B26" s="3" t="s">
        <v>17</v>
      </c>
      <c r="C26" s="4" t="s">
        <v>11</v>
      </c>
      <c r="D26" s="3">
        <v>458.70000000000005</v>
      </c>
      <c r="E26" s="3"/>
      <c r="F26" s="3">
        <f t="shared" si="0"/>
        <v>0</v>
      </c>
      <c r="G26" s="3"/>
      <c r="H26" s="3">
        <f t="shared" si="1"/>
        <v>0</v>
      </c>
      <c r="I26" s="3">
        <f t="shared" si="3"/>
        <v>0</v>
      </c>
      <c r="J26" s="3">
        <f t="shared" si="2"/>
        <v>0</v>
      </c>
    </row>
    <row r="27" spans="2:10" ht="15">
      <c r="B27" s="3" t="s">
        <v>18</v>
      </c>
      <c r="C27" s="4" t="s">
        <v>11</v>
      </c>
      <c r="D27" s="3">
        <v>346.5</v>
      </c>
      <c r="E27" s="3"/>
      <c r="F27" s="3">
        <f t="shared" si="0"/>
        <v>0</v>
      </c>
      <c r="G27" s="3"/>
      <c r="H27" s="3">
        <f t="shared" si="1"/>
        <v>0</v>
      </c>
      <c r="I27" s="3">
        <f t="shared" si="3"/>
        <v>0</v>
      </c>
      <c r="J27" s="3">
        <f t="shared" si="2"/>
        <v>0</v>
      </c>
    </row>
    <row r="28" spans="2:10" ht="15">
      <c r="B28" s="3" t="s">
        <v>19</v>
      </c>
      <c r="C28" s="4" t="s">
        <v>11</v>
      </c>
      <c r="D28" s="3">
        <v>776.6</v>
      </c>
      <c r="E28" s="3"/>
      <c r="F28" s="3">
        <f t="shared" si="0"/>
        <v>0</v>
      </c>
      <c r="G28" s="3"/>
      <c r="H28" s="3">
        <f t="shared" si="1"/>
        <v>0</v>
      </c>
      <c r="I28" s="3">
        <f t="shared" si="3"/>
        <v>0</v>
      </c>
      <c r="J28" s="3">
        <f t="shared" si="2"/>
        <v>0</v>
      </c>
    </row>
    <row r="29" spans="2:10" ht="15">
      <c r="B29" s="3" t="s">
        <v>20</v>
      </c>
      <c r="C29" s="4" t="s">
        <v>11</v>
      </c>
      <c r="D29" s="3">
        <v>38.5</v>
      </c>
      <c r="E29" s="3"/>
      <c r="F29" s="3">
        <f t="shared" si="0"/>
        <v>0</v>
      </c>
      <c r="G29" s="3"/>
      <c r="H29" s="3">
        <f t="shared" si="1"/>
        <v>0</v>
      </c>
      <c r="I29" s="3">
        <f t="shared" si="3"/>
        <v>0</v>
      </c>
      <c r="J29" s="3">
        <f t="shared" si="2"/>
        <v>0</v>
      </c>
    </row>
    <row r="30" spans="2:10" ht="15">
      <c r="B30" s="3" t="s">
        <v>21</v>
      </c>
      <c r="C30" s="4" t="s">
        <v>11</v>
      </c>
      <c r="D30" s="3">
        <v>192.50000000000003</v>
      </c>
      <c r="E30" s="3"/>
      <c r="F30" s="3">
        <f t="shared" si="0"/>
        <v>0</v>
      </c>
      <c r="G30" s="3"/>
      <c r="H30" s="3">
        <f t="shared" si="1"/>
        <v>0</v>
      </c>
      <c r="I30" s="3">
        <f t="shared" si="3"/>
        <v>0</v>
      </c>
      <c r="J30" s="3">
        <f t="shared" si="2"/>
        <v>0</v>
      </c>
    </row>
    <row r="31" spans="2:10" ht="15">
      <c r="B31" s="3" t="s">
        <v>22</v>
      </c>
      <c r="C31" s="4" t="s">
        <v>11</v>
      </c>
      <c r="D31" s="3">
        <v>66</v>
      </c>
      <c r="E31" s="3"/>
      <c r="F31" s="3">
        <f t="shared" si="0"/>
        <v>0</v>
      </c>
      <c r="G31" s="3"/>
      <c r="H31" s="3">
        <f t="shared" si="1"/>
        <v>0</v>
      </c>
      <c r="I31" s="3">
        <f t="shared" si="3"/>
        <v>0</v>
      </c>
      <c r="J31" s="3">
        <f t="shared" si="2"/>
        <v>0</v>
      </c>
    </row>
    <row r="32" spans="2:10" ht="15">
      <c r="B32" s="3" t="s">
        <v>23</v>
      </c>
      <c r="C32" s="4" t="s">
        <v>11</v>
      </c>
      <c r="D32" s="3">
        <v>382.8</v>
      </c>
      <c r="E32" s="3"/>
      <c r="F32" s="3">
        <f t="shared" si="0"/>
        <v>0</v>
      </c>
      <c r="G32" s="3"/>
      <c r="H32" s="3">
        <f t="shared" si="1"/>
        <v>0</v>
      </c>
      <c r="I32" s="3">
        <f t="shared" si="3"/>
        <v>0</v>
      </c>
      <c r="J32" s="3">
        <f t="shared" si="2"/>
        <v>0</v>
      </c>
    </row>
    <row r="33" spans="2:10" ht="15">
      <c r="B33" s="3" t="s">
        <v>24</v>
      </c>
      <c r="C33" s="4" t="s">
        <v>11</v>
      </c>
      <c r="D33" s="3">
        <v>1256.2</v>
      </c>
      <c r="E33" s="3"/>
      <c r="F33" s="3">
        <f t="shared" si="0"/>
        <v>0</v>
      </c>
      <c r="G33" s="3"/>
      <c r="H33" s="3">
        <f t="shared" si="1"/>
        <v>0</v>
      </c>
      <c r="I33" s="3">
        <f t="shared" si="3"/>
        <v>0</v>
      </c>
      <c r="J33" s="3">
        <f t="shared" si="2"/>
        <v>0</v>
      </c>
    </row>
    <row r="34" spans="2:10" ht="15">
      <c r="B34" s="3" t="s">
        <v>25</v>
      </c>
      <c r="C34" s="4" t="s">
        <v>11</v>
      </c>
      <c r="D34" s="3">
        <v>694.1</v>
      </c>
      <c r="E34" s="3"/>
      <c r="F34" s="3">
        <f t="shared" si="0"/>
        <v>0</v>
      </c>
      <c r="G34" s="3"/>
      <c r="H34" s="3">
        <f t="shared" si="1"/>
        <v>0</v>
      </c>
      <c r="I34" s="3">
        <f t="shared" si="3"/>
        <v>0</v>
      </c>
      <c r="J34" s="3">
        <f t="shared" si="2"/>
        <v>0</v>
      </c>
    </row>
    <row r="35" spans="2:10" ht="15">
      <c r="B35" s="3" t="s">
        <v>26</v>
      </c>
      <c r="C35" s="4" t="s">
        <v>11</v>
      </c>
      <c r="D35" s="3">
        <v>315.70000000000005</v>
      </c>
      <c r="E35" s="3"/>
      <c r="F35" s="3">
        <f t="shared" si="0"/>
        <v>0</v>
      </c>
      <c r="G35" s="3"/>
      <c r="H35" s="3">
        <f t="shared" si="1"/>
        <v>0</v>
      </c>
      <c r="I35" s="3">
        <f t="shared" si="3"/>
        <v>0</v>
      </c>
      <c r="J35" s="3">
        <f t="shared" si="2"/>
        <v>0</v>
      </c>
    </row>
    <row r="36" spans="2:10" ht="15">
      <c r="B36" s="3" t="s">
        <v>27</v>
      </c>
      <c r="C36" s="4" t="s">
        <v>11</v>
      </c>
      <c r="D36" s="3">
        <v>7393.1</v>
      </c>
      <c r="E36" s="3"/>
      <c r="F36" s="3">
        <f t="shared" si="0"/>
        <v>0</v>
      </c>
      <c r="G36" s="3"/>
      <c r="H36" s="3">
        <f t="shared" si="1"/>
        <v>0</v>
      </c>
      <c r="I36" s="3">
        <f t="shared" si="3"/>
        <v>0</v>
      </c>
      <c r="J36" s="3">
        <f t="shared" si="2"/>
        <v>0</v>
      </c>
    </row>
    <row r="37" spans="2:10" ht="15">
      <c r="B37" s="3" t="s">
        <v>28</v>
      </c>
      <c r="C37" s="4" t="s">
        <v>11</v>
      </c>
      <c r="D37" s="3">
        <v>25.3</v>
      </c>
      <c r="E37" s="3"/>
      <c r="F37" s="3">
        <f t="shared" si="0"/>
        <v>0</v>
      </c>
      <c r="G37" s="3"/>
      <c r="H37" s="3">
        <f t="shared" si="1"/>
        <v>0</v>
      </c>
      <c r="I37" s="3">
        <f t="shared" si="3"/>
        <v>0</v>
      </c>
      <c r="J37" s="3">
        <f t="shared" si="2"/>
        <v>0</v>
      </c>
    </row>
    <row r="38" spans="2:10" ht="15">
      <c r="B38" s="3" t="s">
        <v>29</v>
      </c>
      <c r="C38" s="4" t="s">
        <v>11</v>
      </c>
      <c r="D38" s="3">
        <v>151.8</v>
      </c>
      <c r="E38" s="3"/>
      <c r="F38" s="3">
        <f t="shared" si="0"/>
        <v>0</v>
      </c>
      <c r="G38" s="3"/>
      <c r="H38" s="3">
        <f t="shared" si="1"/>
        <v>0</v>
      </c>
      <c r="I38" s="3">
        <f t="shared" si="3"/>
        <v>0</v>
      </c>
      <c r="J38" s="3">
        <f t="shared" si="2"/>
        <v>0</v>
      </c>
    </row>
    <row r="39" spans="2:10" ht="15">
      <c r="B39" s="3" t="s">
        <v>30</v>
      </c>
      <c r="C39" s="4" t="s">
        <v>11</v>
      </c>
      <c r="D39" s="3">
        <v>467.50000000000006</v>
      </c>
      <c r="E39" s="3"/>
      <c r="F39" s="3">
        <f t="shared" si="0"/>
        <v>0</v>
      </c>
      <c r="G39" s="3"/>
      <c r="H39" s="3">
        <f t="shared" si="1"/>
        <v>0</v>
      </c>
      <c r="I39" s="3">
        <f t="shared" si="3"/>
        <v>0</v>
      </c>
      <c r="J39" s="3">
        <f t="shared" si="2"/>
        <v>0</v>
      </c>
    </row>
    <row r="40" spans="2:10" ht="15">
      <c r="B40" s="3" t="s">
        <v>31</v>
      </c>
      <c r="C40" s="4" t="s">
        <v>11</v>
      </c>
      <c r="D40" s="3">
        <v>60</v>
      </c>
      <c r="E40" s="3"/>
      <c r="F40" s="3">
        <f t="shared" si="0"/>
        <v>0</v>
      </c>
      <c r="G40" s="3"/>
      <c r="H40" s="3">
        <f t="shared" si="1"/>
        <v>0</v>
      </c>
      <c r="I40" s="3">
        <f t="shared" si="3"/>
        <v>0</v>
      </c>
      <c r="J40" s="3">
        <f t="shared" si="2"/>
        <v>0</v>
      </c>
    </row>
    <row r="41" spans="2:10" ht="15">
      <c r="B41" s="3"/>
      <c r="C41" s="4"/>
      <c r="D41" s="3"/>
      <c r="E41" s="3"/>
      <c r="F41" s="3"/>
      <c r="G41" s="3"/>
      <c r="H41" s="3"/>
      <c r="I41" s="3"/>
      <c r="J41" s="3"/>
    </row>
    <row r="42" spans="2:10" ht="15">
      <c r="B42" s="3"/>
      <c r="C42" s="3"/>
      <c r="D42" s="3"/>
      <c r="E42" s="3"/>
      <c r="F42" s="3"/>
      <c r="G42" s="3"/>
      <c r="H42" s="3"/>
      <c r="I42" s="3"/>
      <c r="J42" s="3"/>
    </row>
    <row r="43" spans="2:10" ht="15">
      <c r="B43" s="2" t="s">
        <v>32</v>
      </c>
      <c r="C43" s="3"/>
      <c r="D43" s="3"/>
      <c r="E43" s="3"/>
      <c r="F43" s="3"/>
      <c r="G43" s="3"/>
      <c r="H43" s="3"/>
      <c r="I43" s="3"/>
      <c r="J43" s="3"/>
    </row>
    <row r="44" spans="2:10" ht="15">
      <c r="B44" s="3" t="s">
        <v>33</v>
      </c>
      <c r="C44" s="5" t="s">
        <v>11</v>
      </c>
      <c r="D44" s="3">
        <v>1120</v>
      </c>
      <c r="E44" s="3"/>
      <c r="F44" s="3">
        <f aca="true" t="shared" si="4" ref="F44:F50">(D44*E44)</f>
        <v>0</v>
      </c>
      <c r="G44" s="3"/>
      <c r="H44" s="3">
        <f aca="true" t="shared" si="5" ref="H44:H50">(D44*G44)</f>
        <v>0</v>
      </c>
      <c r="I44" s="3">
        <f t="shared" si="3"/>
        <v>0</v>
      </c>
      <c r="J44" s="3">
        <f t="shared" si="3"/>
        <v>0</v>
      </c>
    </row>
    <row r="45" spans="2:10" ht="15">
      <c r="B45" s="3" t="s">
        <v>34</v>
      </c>
      <c r="C45" s="5" t="s">
        <v>11</v>
      </c>
      <c r="D45" s="3">
        <v>610</v>
      </c>
      <c r="E45" s="3"/>
      <c r="F45" s="3">
        <f t="shared" si="4"/>
        <v>0</v>
      </c>
      <c r="G45" s="3"/>
      <c r="H45" s="3">
        <f t="shared" si="5"/>
        <v>0</v>
      </c>
      <c r="I45" s="3">
        <f t="shared" si="3"/>
        <v>0</v>
      </c>
      <c r="J45" s="3">
        <f t="shared" si="3"/>
        <v>0</v>
      </c>
    </row>
    <row r="46" spans="2:10" ht="15">
      <c r="B46" s="3" t="s">
        <v>35</v>
      </c>
      <c r="C46" s="5" t="s">
        <v>11</v>
      </c>
      <c r="D46" s="3">
        <v>90</v>
      </c>
      <c r="E46" s="3"/>
      <c r="F46" s="3">
        <f t="shared" si="4"/>
        <v>0</v>
      </c>
      <c r="G46" s="3"/>
      <c r="H46" s="3">
        <f t="shared" si="5"/>
        <v>0</v>
      </c>
      <c r="I46" s="3">
        <f t="shared" si="3"/>
        <v>0</v>
      </c>
      <c r="J46" s="3">
        <f t="shared" si="3"/>
        <v>0</v>
      </c>
    </row>
    <row r="47" spans="2:10" ht="15">
      <c r="B47" s="3" t="s">
        <v>36</v>
      </c>
      <c r="C47" s="5" t="s">
        <v>11</v>
      </c>
      <c r="D47" s="3">
        <v>900</v>
      </c>
      <c r="E47" s="3"/>
      <c r="F47" s="3">
        <f t="shared" si="4"/>
        <v>0</v>
      </c>
      <c r="G47" s="3"/>
      <c r="H47" s="3">
        <f t="shared" si="5"/>
        <v>0</v>
      </c>
      <c r="I47" s="3">
        <f t="shared" si="3"/>
        <v>0</v>
      </c>
      <c r="J47" s="3">
        <f t="shared" si="3"/>
        <v>0</v>
      </c>
    </row>
    <row r="48" spans="2:10" ht="15">
      <c r="B48" s="3" t="s">
        <v>37</v>
      </c>
      <c r="C48" s="5" t="s">
        <v>38</v>
      </c>
      <c r="D48" s="3">
        <v>4</v>
      </c>
      <c r="E48" s="3"/>
      <c r="F48" s="3">
        <f t="shared" si="4"/>
        <v>0</v>
      </c>
      <c r="G48" s="3"/>
      <c r="H48" s="3">
        <f t="shared" si="5"/>
        <v>0</v>
      </c>
      <c r="I48" s="3">
        <f t="shared" si="3"/>
        <v>0</v>
      </c>
      <c r="J48" s="3">
        <f t="shared" si="3"/>
        <v>0</v>
      </c>
    </row>
    <row r="49" spans="2:10" ht="15">
      <c r="B49" s="3" t="s">
        <v>39</v>
      </c>
      <c r="C49" s="5" t="s">
        <v>38</v>
      </c>
      <c r="D49" s="3">
        <v>100</v>
      </c>
      <c r="E49" s="3"/>
      <c r="F49" s="3">
        <f t="shared" si="4"/>
        <v>0</v>
      </c>
      <c r="G49" s="3"/>
      <c r="H49" s="3">
        <f t="shared" si="5"/>
        <v>0</v>
      </c>
      <c r="I49" s="3">
        <f t="shared" si="3"/>
        <v>0</v>
      </c>
      <c r="J49" s="3">
        <f t="shared" si="3"/>
        <v>0</v>
      </c>
    </row>
    <row r="50" spans="2:10" ht="15">
      <c r="B50" s="3" t="s">
        <v>40</v>
      </c>
      <c r="C50" s="5" t="s">
        <v>11</v>
      </c>
      <c r="D50" s="3">
        <v>12</v>
      </c>
      <c r="E50" s="3"/>
      <c r="F50" s="3">
        <f t="shared" si="4"/>
        <v>0</v>
      </c>
      <c r="G50" s="3"/>
      <c r="H50" s="3">
        <f t="shared" si="5"/>
        <v>0</v>
      </c>
      <c r="I50" s="3">
        <f t="shared" si="3"/>
        <v>0</v>
      </c>
      <c r="J50" s="3">
        <f t="shared" si="3"/>
        <v>0</v>
      </c>
    </row>
    <row r="51" spans="2:10" ht="15">
      <c r="B51" s="3"/>
      <c r="C51" s="5"/>
      <c r="D51" s="3"/>
      <c r="E51" s="3"/>
      <c r="F51" s="3"/>
      <c r="G51" s="3"/>
      <c r="H51" s="3"/>
      <c r="I51" s="3"/>
      <c r="J51" s="3"/>
    </row>
    <row r="52" spans="2:10" ht="15">
      <c r="B52" s="3"/>
      <c r="C52" s="3"/>
      <c r="D52" s="3"/>
      <c r="E52" s="3"/>
      <c r="F52" s="3"/>
      <c r="G52" s="3"/>
      <c r="H52" s="3"/>
      <c r="I52" s="3"/>
      <c r="J52" s="3"/>
    </row>
    <row r="53" spans="2:10" ht="15">
      <c r="B53" s="2" t="s">
        <v>41</v>
      </c>
      <c r="C53" s="5"/>
      <c r="D53" s="3"/>
      <c r="E53" s="3"/>
      <c r="F53" s="3"/>
      <c r="G53" s="3"/>
      <c r="H53" s="3"/>
      <c r="I53" s="3"/>
      <c r="J53" s="3"/>
    </row>
    <row r="54" spans="2:10" ht="15">
      <c r="B54" s="3" t="s">
        <v>42</v>
      </c>
      <c r="C54" s="5" t="s">
        <v>38</v>
      </c>
      <c r="D54" s="3">
        <v>13</v>
      </c>
      <c r="E54" s="3"/>
      <c r="F54" s="3">
        <f aca="true" t="shared" si="6" ref="F54:F90">(D54*E54)</f>
        <v>0</v>
      </c>
      <c r="G54" s="3"/>
      <c r="H54" s="3">
        <f aca="true" t="shared" si="7" ref="H54:H90">(D54*G54)</f>
        <v>0</v>
      </c>
      <c r="I54" s="3">
        <f t="shared" si="3"/>
        <v>0</v>
      </c>
      <c r="J54" s="3">
        <f t="shared" si="3"/>
        <v>0</v>
      </c>
    </row>
    <row r="55" spans="2:10" ht="15">
      <c r="B55" s="3" t="s">
        <v>43</v>
      </c>
      <c r="C55" s="5" t="s">
        <v>38</v>
      </c>
      <c r="D55" s="3">
        <v>27</v>
      </c>
      <c r="E55" s="3"/>
      <c r="F55" s="3">
        <f t="shared" si="6"/>
        <v>0</v>
      </c>
      <c r="G55" s="3"/>
      <c r="H55" s="3">
        <f t="shared" si="7"/>
        <v>0</v>
      </c>
      <c r="I55" s="3">
        <f t="shared" si="3"/>
        <v>0</v>
      </c>
      <c r="J55" s="3">
        <f t="shared" si="3"/>
        <v>0</v>
      </c>
    </row>
    <row r="56" spans="2:10" ht="15">
      <c r="B56" s="3" t="s">
        <v>44</v>
      </c>
      <c r="C56" s="5" t="s">
        <v>38</v>
      </c>
      <c r="D56" s="3">
        <v>1</v>
      </c>
      <c r="E56" s="3"/>
      <c r="F56" s="3">
        <f t="shared" si="6"/>
        <v>0</v>
      </c>
      <c r="G56" s="3"/>
      <c r="H56" s="3">
        <f t="shared" si="7"/>
        <v>0</v>
      </c>
      <c r="I56" s="3">
        <f t="shared" si="3"/>
        <v>0</v>
      </c>
      <c r="J56" s="3">
        <f t="shared" si="3"/>
        <v>0</v>
      </c>
    </row>
    <row r="57" spans="2:10" ht="15">
      <c r="B57" s="3" t="s">
        <v>45</v>
      </c>
      <c r="C57" s="5" t="s">
        <v>38</v>
      </c>
      <c r="D57" s="3">
        <v>16</v>
      </c>
      <c r="E57" s="3"/>
      <c r="F57" s="3">
        <f t="shared" si="6"/>
        <v>0</v>
      </c>
      <c r="G57" s="6"/>
      <c r="H57" s="3">
        <f t="shared" si="7"/>
        <v>0</v>
      </c>
      <c r="I57" s="3">
        <f t="shared" si="3"/>
        <v>0</v>
      </c>
      <c r="J57" s="3">
        <f t="shared" si="3"/>
        <v>0</v>
      </c>
    </row>
    <row r="58" spans="2:10" ht="15">
      <c r="B58" s="3" t="s">
        <v>46</v>
      </c>
      <c r="C58" s="5" t="s">
        <v>38</v>
      </c>
      <c r="D58" s="3">
        <v>2</v>
      </c>
      <c r="E58" s="3"/>
      <c r="F58" s="3">
        <f t="shared" si="6"/>
        <v>0</v>
      </c>
      <c r="G58" s="3"/>
      <c r="H58" s="3">
        <f t="shared" si="7"/>
        <v>0</v>
      </c>
      <c r="I58" s="3">
        <f t="shared" si="3"/>
        <v>0</v>
      </c>
      <c r="J58" s="3">
        <f t="shared" si="3"/>
        <v>0</v>
      </c>
    </row>
    <row r="59" spans="2:10" ht="15">
      <c r="B59" s="3" t="s">
        <v>47</v>
      </c>
      <c r="C59" s="5" t="s">
        <v>38</v>
      </c>
      <c r="D59" s="3">
        <v>1</v>
      </c>
      <c r="E59" s="3"/>
      <c r="F59" s="3">
        <f t="shared" si="6"/>
        <v>0</v>
      </c>
      <c r="G59" s="3"/>
      <c r="H59" s="3">
        <f t="shared" si="7"/>
        <v>0</v>
      </c>
      <c r="I59" s="3">
        <f t="shared" si="3"/>
        <v>0</v>
      </c>
      <c r="J59" s="3">
        <f t="shared" si="3"/>
        <v>0</v>
      </c>
    </row>
    <row r="60" spans="2:10" ht="15">
      <c r="B60" s="3" t="s">
        <v>48</v>
      </c>
      <c r="C60" s="5" t="s">
        <v>38</v>
      </c>
      <c r="D60" s="3">
        <v>22</v>
      </c>
      <c r="E60" s="3"/>
      <c r="F60" s="3">
        <f t="shared" si="6"/>
        <v>0</v>
      </c>
      <c r="G60" s="3"/>
      <c r="H60" s="3">
        <f t="shared" si="7"/>
        <v>0</v>
      </c>
      <c r="I60" s="3">
        <f t="shared" si="3"/>
        <v>0</v>
      </c>
      <c r="J60" s="3">
        <f t="shared" si="3"/>
        <v>0</v>
      </c>
    </row>
    <row r="61" spans="2:10" ht="15">
      <c r="B61" s="3" t="s">
        <v>49</v>
      </c>
      <c r="C61" s="5" t="s">
        <v>38</v>
      </c>
      <c r="D61" s="3">
        <v>2498</v>
      </c>
      <c r="E61" s="3"/>
      <c r="F61" s="3">
        <f t="shared" si="6"/>
        <v>0</v>
      </c>
      <c r="G61" s="3"/>
      <c r="H61" s="3">
        <f t="shared" si="7"/>
        <v>0</v>
      </c>
      <c r="I61" s="3">
        <f t="shared" si="3"/>
        <v>0</v>
      </c>
      <c r="J61" s="3">
        <f t="shared" si="3"/>
        <v>0</v>
      </c>
    </row>
    <row r="62" spans="2:10" ht="15">
      <c r="B62" s="3" t="s">
        <v>50</v>
      </c>
      <c r="C62" s="5" t="s">
        <v>38</v>
      </c>
      <c r="D62" s="6">
        <v>258</v>
      </c>
      <c r="E62" s="3"/>
      <c r="F62" s="3">
        <f t="shared" si="6"/>
        <v>0</v>
      </c>
      <c r="G62" s="3"/>
      <c r="H62" s="3">
        <f t="shared" si="7"/>
        <v>0</v>
      </c>
      <c r="I62" s="3">
        <f t="shared" si="3"/>
        <v>0</v>
      </c>
      <c r="J62" s="3">
        <f t="shared" si="3"/>
        <v>0</v>
      </c>
    </row>
    <row r="63" spans="2:10" ht="15">
      <c r="B63" s="3" t="s">
        <v>51</v>
      </c>
      <c r="C63" s="5" t="s">
        <v>38</v>
      </c>
      <c r="D63" s="6">
        <v>20</v>
      </c>
      <c r="E63" s="3"/>
      <c r="F63" s="3">
        <f t="shared" si="6"/>
        <v>0</v>
      </c>
      <c r="G63" s="3"/>
      <c r="H63" s="3">
        <f t="shared" si="7"/>
        <v>0</v>
      </c>
      <c r="I63" s="3">
        <f t="shared" si="3"/>
        <v>0</v>
      </c>
      <c r="J63" s="3">
        <f t="shared" si="3"/>
        <v>0</v>
      </c>
    </row>
    <row r="64" spans="2:10" ht="15">
      <c r="B64" s="3" t="s">
        <v>52</v>
      </c>
      <c r="C64" s="5" t="s">
        <v>38</v>
      </c>
      <c r="D64" s="6">
        <v>99</v>
      </c>
      <c r="E64" s="3"/>
      <c r="F64" s="3">
        <f t="shared" si="6"/>
        <v>0</v>
      </c>
      <c r="G64" s="3"/>
      <c r="H64" s="3">
        <f t="shared" si="7"/>
        <v>0</v>
      </c>
      <c r="I64" s="3">
        <f t="shared" si="3"/>
        <v>0</v>
      </c>
      <c r="J64" s="3">
        <f t="shared" si="3"/>
        <v>0</v>
      </c>
    </row>
    <row r="65" spans="2:10" ht="15">
      <c r="B65" s="3" t="s">
        <v>53</v>
      </c>
      <c r="C65" s="5" t="s">
        <v>38</v>
      </c>
      <c r="D65" s="3">
        <v>57</v>
      </c>
      <c r="E65" s="3"/>
      <c r="F65" s="3">
        <f t="shared" si="6"/>
        <v>0</v>
      </c>
      <c r="G65" s="3"/>
      <c r="H65" s="3">
        <f t="shared" si="7"/>
        <v>0</v>
      </c>
      <c r="I65" s="3">
        <f t="shared" si="3"/>
        <v>0</v>
      </c>
      <c r="J65" s="3">
        <f t="shared" si="3"/>
        <v>0</v>
      </c>
    </row>
    <row r="66" spans="2:10" ht="15">
      <c r="B66" s="3" t="s">
        <v>54</v>
      </c>
      <c r="C66" s="5" t="s">
        <v>38</v>
      </c>
      <c r="D66" s="3">
        <v>3</v>
      </c>
      <c r="E66" s="3"/>
      <c r="F66" s="3">
        <f t="shared" si="6"/>
        <v>0</v>
      </c>
      <c r="G66" s="3"/>
      <c r="H66" s="3">
        <f t="shared" si="7"/>
        <v>0</v>
      </c>
      <c r="I66" s="3">
        <f t="shared" si="3"/>
        <v>0</v>
      </c>
      <c r="J66" s="3">
        <f t="shared" si="3"/>
        <v>0</v>
      </c>
    </row>
    <row r="67" spans="2:10" ht="15">
      <c r="B67" s="3" t="s">
        <v>55</v>
      </c>
      <c r="C67" s="5" t="s">
        <v>38</v>
      </c>
      <c r="D67" s="3">
        <v>1</v>
      </c>
      <c r="E67" s="3"/>
      <c r="F67" s="3">
        <f t="shared" si="6"/>
        <v>0</v>
      </c>
      <c r="G67" s="3"/>
      <c r="H67" s="3">
        <f t="shared" si="7"/>
        <v>0</v>
      </c>
      <c r="I67" s="3">
        <f t="shared" si="3"/>
        <v>0</v>
      </c>
      <c r="J67" s="3">
        <f t="shared" si="3"/>
        <v>0</v>
      </c>
    </row>
    <row r="68" spans="2:10" ht="15">
      <c r="B68" s="3" t="s">
        <v>56</v>
      </c>
      <c r="C68" s="5" t="s">
        <v>38</v>
      </c>
      <c r="D68" s="3">
        <v>142</v>
      </c>
      <c r="E68" s="3"/>
      <c r="F68" s="3">
        <f t="shared" si="6"/>
        <v>0</v>
      </c>
      <c r="G68" s="3"/>
      <c r="H68" s="3">
        <f t="shared" si="7"/>
        <v>0</v>
      </c>
      <c r="I68" s="3">
        <f t="shared" si="3"/>
        <v>0</v>
      </c>
      <c r="J68" s="3">
        <f t="shared" si="3"/>
        <v>0</v>
      </c>
    </row>
    <row r="69" spans="2:10" ht="15">
      <c r="B69" s="3" t="s">
        <v>57</v>
      </c>
      <c r="C69" s="5" t="s">
        <v>38</v>
      </c>
      <c r="D69" s="3">
        <v>41</v>
      </c>
      <c r="E69" s="3"/>
      <c r="F69" s="3">
        <f t="shared" si="6"/>
        <v>0</v>
      </c>
      <c r="G69" s="3"/>
      <c r="H69" s="3">
        <f t="shared" si="7"/>
        <v>0</v>
      </c>
      <c r="I69" s="3">
        <f t="shared" si="3"/>
        <v>0</v>
      </c>
      <c r="J69" s="3">
        <f t="shared" si="3"/>
        <v>0</v>
      </c>
    </row>
    <row r="70" spans="2:10" ht="15">
      <c r="B70" s="3" t="s">
        <v>58</v>
      </c>
      <c r="C70" s="5" t="s">
        <v>38</v>
      </c>
      <c r="D70" s="3">
        <v>195</v>
      </c>
      <c r="E70" s="3"/>
      <c r="F70" s="3">
        <f t="shared" si="6"/>
        <v>0</v>
      </c>
      <c r="G70" s="3"/>
      <c r="H70" s="3">
        <f t="shared" si="7"/>
        <v>0</v>
      </c>
      <c r="I70" s="3">
        <f t="shared" si="3"/>
        <v>0</v>
      </c>
      <c r="J70" s="3">
        <f t="shared" si="3"/>
        <v>0</v>
      </c>
    </row>
    <row r="71" spans="2:10" ht="15">
      <c r="B71" s="3" t="s">
        <v>59</v>
      </c>
      <c r="C71" s="5" t="s">
        <v>38</v>
      </c>
      <c r="D71" s="3">
        <v>210</v>
      </c>
      <c r="E71" s="3"/>
      <c r="F71" s="3">
        <f t="shared" si="6"/>
        <v>0</v>
      </c>
      <c r="G71" s="3"/>
      <c r="H71" s="3">
        <f t="shared" si="7"/>
        <v>0</v>
      </c>
      <c r="I71" s="3">
        <f t="shared" si="3"/>
        <v>0</v>
      </c>
      <c r="J71" s="3">
        <f t="shared" si="3"/>
        <v>0</v>
      </c>
    </row>
    <row r="72" spans="2:10" ht="15">
      <c r="B72" s="3" t="s">
        <v>60</v>
      </c>
      <c r="C72" s="5" t="s">
        <v>38</v>
      </c>
      <c r="D72" s="3">
        <v>2</v>
      </c>
      <c r="E72" s="3"/>
      <c r="F72" s="3">
        <f t="shared" si="6"/>
        <v>0</v>
      </c>
      <c r="G72" s="3"/>
      <c r="H72" s="3">
        <f t="shared" si="7"/>
        <v>0</v>
      </c>
      <c r="I72" s="3">
        <f t="shared" si="3"/>
        <v>0</v>
      </c>
      <c r="J72" s="3">
        <f t="shared" si="3"/>
        <v>0</v>
      </c>
    </row>
    <row r="73" spans="2:10" ht="15">
      <c r="B73" s="3" t="s">
        <v>61</v>
      </c>
      <c r="C73" s="5" t="s">
        <v>38</v>
      </c>
      <c r="D73" s="3">
        <v>1</v>
      </c>
      <c r="E73" s="3"/>
      <c r="F73" s="3">
        <f t="shared" si="6"/>
        <v>0</v>
      </c>
      <c r="G73" s="3"/>
      <c r="H73" s="3">
        <f t="shared" si="7"/>
        <v>0</v>
      </c>
      <c r="I73" s="3">
        <f t="shared" si="3"/>
        <v>0</v>
      </c>
      <c r="J73" s="3">
        <f t="shared" si="3"/>
        <v>0</v>
      </c>
    </row>
    <row r="74" spans="2:10" ht="15">
      <c r="B74" s="3" t="s">
        <v>62</v>
      </c>
      <c r="C74" s="5" t="s">
        <v>38</v>
      </c>
      <c r="D74" s="3">
        <v>62</v>
      </c>
      <c r="E74" s="3"/>
      <c r="F74" s="3">
        <f t="shared" si="6"/>
        <v>0</v>
      </c>
      <c r="G74" s="3"/>
      <c r="H74" s="3">
        <f t="shared" si="7"/>
        <v>0</v>
      </c>
      <c r="I74" s="3">
        <f t="shared" si="3"/>
        <v>0</v>
      </c>
      <c r="J74" s="3">
        <f t="shared" si="3"/>
        <v>0</v>
      </c>
    </row>
    <row r="75" spans="2:10" ht="15">
      <c r="B75" s="3" t="s">
        <v>63</v>
      </c>
      <c r="C75" s="5" t="s">
        <v>38</v>
      </c>
      <c r="D75" s="3">
        <v>2</v>
      </c>
      <c r="E75" s="3"/>
      <c r="F75" s="3">
        <f t="shared" si="6"/>
        <v>0</v>
      </c>
      <c r="G75" s="3"/>
      <c r="H75" s="3">
        <f t="shared" si="7"/>
        <v>0</v>
      </c>
      <c r="I75" s="3">
        <f t="shared" si="3"/>
        <v>0</v>
      </c>
      <c r="J75" s="3">
        <f t="shared" si="3"/>
        <v>0</v>
      </c>
    </row>
    <row r="76" spans="2:10" ht="15">
      <c r="B76" s="3" t="s">
        <v>64</v>
      </c>
      <c r="C76" s="5" t="s">
        <v>38</v>
      </c>
      <c r="D76" s="3">
        <v>41</v>
      </c>
      <c r="E76" s="3"/>
      <c r="F76" s="3">
        <f t="shared" si="6"/>
        <v>0</v>
      </c>
      <c r="G76" s="3"/>
      <c r="H76" s="3">
        <f t="shared" si="7"/>
        <v>0</v>
      </c>
      <c r="I76" s="3">
        <f t="shared" si="3"/>
        <v>0</v>
      </c>
      <c r="J76" s="3">
        <f t="shared" si="3"/>
        <v>0</v>
      </c>
    </row>
    <row r="77" spans="2:10" ht="15">
      <c r="B77" s="3" t="s">
        <v>65</v>
      </c>
      <c r="C77" s="5" t="s">
        <v>38</v>
      </c>
      <c r="D77" s="3">
        <v>2</v>
      </c>
      <c r="E77" s="3"/>
      <c r="F77" s="3">
        <f t="shared" si="6"/>
        <v>0</v>
      </c>
      <c r="G77" s="3"/>
      <c r="H77" s="3">
        <f t="shared" si="7"/>
        <v>0</v>
      </c>
      <c r="I77" s="3">
        <f t="shared" si="3"/>
        <v>0</v>
      </c>
      <c r="J77" s="3">
        <f t="shared" si="3"/>
        <v>0</v>
      </c>
    </row>
    <row r="78" spans="2:10" ht="15">
      <c r="B78" s="3" t="s">
        <v>66</v>
      </c>
      <c r="C78" s="5" t="s">
        <v>38</v>
      </c>
      <c r="D78" s="3">
        <v>4</v>
      </c>
      <c r="E78" s="3"/>
      <c r="F78" s="3">
        <f t="shared" si="6"/>
        <v>0</v>
      </c>
      <c r="G78" s="3"/>
      <c r="H78" s="3">
        <f t="shared" si="7"/>
        <v>0</v>
      </c>
      <c r="I78" s="3">
        <f t="shared" si="3"/>
        <v>0</v>
      </c>
      <c r="J78" s="3">
        <f t="shared" si="3"/>
        <v>0</v>
      </c>
    </row>
    <row r="79" spans="2:10" ht="15">
      <c r="B79" s="3" t="s">
        <v>67</v>
      </c>
      <c r="C79" s="5" t="s">
        <v>38</v>
      </c>
      <c r="D79" s="3">
        <v>13</v>
      </c>
      <c r="E79" s="3"/>
      <c r="F79" s="3">
        <f t="shared" si="6"/>
        <v>0</v>
      </c>
      <c r="G79" s="3"/>
      <c r="H79" s="3">
        <f t="shared" si="7"/>
        <v>0</v>
      </c>
      <c r="I79" s="3">
        <f t="shared" si="3"/>
        <v>0</v>
      </c>
      <c r="J79" s="3">
        <f t="shared" si="3"/>
        <v>0</v>
      </c>
    </row>
    <row r="80" spans="2:10" ht="15">
      <c r="B80" s="3" t="s">
        <v>68</v>
      </c>
      <c r="C80" s="5" t="s">
        <v>38</v>
      </c>
      <c r="D80" s="3">
        <v>3</v>
      </c>
      <c r="E80" s="3"/>
      <c r="F80" s="3">
        <f t="shared" si="6"/>
        <v>0</v>
      </c>
      <c r="G80" s="3"/>
      <c r="H80" s="3">
        <f t="shared" si="7"/>
        <v>0</v>
      </c>
      <c r="I80" s="3">
        <f t="shared" si="3"/>
        <v>0</v>
      </c>
      <c r="J80" s="3">
        <f t="shared" si="3"/>
        <v>0</v>
      </c>
    </row>
    <row r="81" spans="2:10" ht="15">
      <c r="B81" s="3" t="s">
        <v>69</v>
      </c>
      <c r="C81" s="5" t="s">
        <v>38</v>
      </c>
      <c r="D81" s="3">
        <v>7</v>
      </c>
      <c r="E81" s="3"/>
      <c r="F81" s="3">
        <f t="shared" si="6"/>
        <v>0</v>
      </c>
      <c r="G81" s="3"/>
      <c r="H81" s="3">
        <f t="shared" si="7"/>
        <v>0</v>
      </c>
      <c r="I81" s="3">
        <f t="shared" si="3"/>
        <v>0</v>
      </c>
      <c r="J81" s="3">
        <f t="shared" si="3"/>
        <v>0</v>
      </c>
    </row>
    <row r="82" spans="2:10" ht="15">
      <c r="B82" s="3" t="s">
        <v>70</v>
      </c>
      <c r="C82" s="5" t="s">
        <v>38</v>
      </c>
      <c r="D82" s="3">
        <v>13</v>
      </c>
      <c r="E82" s="3"/>
      <c r="F82" s="3">
        <f t="shared" si="6"/>
        <v>0</v>
      </c>
      <c r="G82" s="3"/>
      <c r="H82" s="3">
        <f t="shared" si="7"/>
        <v>0</v>
      </c>
      <c r="I82" s="3">
        <f t="shared" si="3"/>
        <v>0</v>
      </c>
      <c r="J82" s="3">
        <f t="shared" si="3"/>
        <v>0</v>
      </c>
    </row>
    <row r="83" spans="2:10" ht="15">
      <c r="B83" s="3" t="s">
        <v>71</v>
      </c>
      <c r="C83" s="5" t="s">
        <v>38</v>
      </c>
      <c r="D83" s="3">
        <v>1019</v>
      </c>
      <c r="E83" s="3"/>
      <c r="F83" s="3">
        <f t="shared" si="6"/>
        <v>0</v>
      </c>
      <c r="G83" s="3"/>
      <c r="H83" s="3">
        <f t="shared" si="7"/>
        <v>0</v>
      </c>
      <c r="I83" s="3">
        <f t="shared" si="3"/>
        <v>0</v>
      </c>
      <c r="J83" s="3">
        <f t="shared" si="3"/>
        <v>0</v>
      </c>
    </row>
    <row r="84" spans="2:10" ht="15">
      <c r="B84" s="3" t="s">
        <v>72</v>
      </c>
      <c r="C84" s="5" t="s">
        <v>38</v>
      </c>
      <c r="D84" s="3">
        <v>9</v>
      </c>
      <c r="E84" s="3"/>
      <c r="F84" s="3">
        <f t="shared" si="6"/>
        <v>0</v>
      </c>
      <c r="G84" s="3"/>
      <c r="H84" s="3">
        <f t="shared" si="7"/>
        <v>0</v>
      </c>
      <c r="I84" s="3">
        <f t="shared" si="3"/>
        <v>0</v>
      </c>
      <c r="J84" s="3">
        <f t="shared" si="3"/>
        <v>0</v>
      </c>
    </row>
    <row r="85" spans="2:10" ht="15">
      <c r="B85" s="3" t="s">
        <v>73</v>
      </c>
      <c r="C85" s="5" t="s">
        <v>38</v>
      </c>
      <c r="D85" s="3">
        <v>2</v>
      </c>
      <c r="E85" s="3"/>
      <c r="F85" s="3">
        <f t="shared" si="6"/>
        <v>0</v>
      </c>
      <c r="G85" s="3"/>
      <c r="H85" s="3">
        <f t="shared" si="7"/>
        <v>0</v>
      </c>
      <c r="I85" s="3">
        <f t="shared" si="3"/>
        <v>0</v>
      </c>
      <c r="J85" s="3">
        <f t="shared" si="3"/>
        <v>0</v>
      </c>
    </row>
    <row r="86" spans="2:10" ht="15">
      <c r="B86" s="3" t="s">
        <v>74</v>
      </c>
      <c r="C86" s="5" t="s">
        <v>38</v>
      </c>
      <c r="D86" s="3">
        <v>18</v>
      </c>
      <c r="E86" s="3"/>
      <c r="F86" s="3">
        <f t="shared" si="6"/>
        <v>0</v>
      </c>
      <c r="G86" s="3"/>
      <c r="H86" s="3">
        <f t="shared" si="7"/>
        <v>0</v>
      </c>
      <c r="I86" s="3">
        <f t="shared" si="3"/>
        <v>0</v>
      </c>
      <c r="J86" s="3">
        <f t="shared" si="3"/>
        <v>0</v>
      </c>
    </row>
    <row r="87" spans="2:10" ht="15">
      <c r="B87" s="3" t="s">
        <v>75</v>
      </c>
      <c r="C87" s="5" t="s">
        <v>38</v>
      </c>
      <c r="D87" s="3">
        <v>20</v>
      </c>
      <c r="E87" s="3"/>
      <c r="F87" s="3">
        <f t="shared" si="6"/>
        <v>0</v>
      </c>
      <c r="G87" s="3"/>
      <c r="H87" s="3">
        <f t="shared" si="7"/>
        <v>0</v>
      </c>
      <c r="I87" s="3">
        <f t="shared" si="3"/>
        <v>0</v>
      </c>
      <c r="J87" s="3">
        <f t="shared" si="3"/>
        <v>0</v>
      </c>
    </row>
    <row r="88" spans="2:10" ht="15">
      <c r="B88" s="3" t="s">
        <v>76</v>
      </c>
      <c r="C88" s="5" t="s">
        <v>38</v>
      </c>
      <c r="D88" s="3">
        <v>55</v>
      </c>
      <c r="E88" s="3"/>
      <c r="F88" s="3">
        <f t="shared" si="6"/>
        <v>0</v>
      </c>
      <c r="G88" s="3"/>
      <c r="H88" s="3">
        <f t="shared" si="7"/>
        <v>0</v>
      </c>
      <c r="I88" s="3">
        <f t="shared" si="3"/>
        <v>0</v>
      </c>
      <c r="J88" s="3">
        <f t="shared" si="3"/>
        <v>0</v>
      </c>
    </row>
    <row r="89" spans="2:10" ht="15">
      <c r="B89" s="3" t="s">
        <v>77</v>
      </c>
      <c r="C89" s="5" t="s">
        <v>38</v>
      </c>
      <c r="D89" s="3">
        <v>1</v>
      </c>
      <c r="E89" s="3"/>
      <c r="F89" s="3">
        <f t="shared" si="6"/>
        <v>0</v>
      </c>
      <c r="G89" s="3"/>
      <c r="H89" s="3">
        <f t="shared" si="7"/>
        <v>0</v>
      </c>
      <c r="I89" s="3">
        <f t="shared" si="3"/>
        <v>0</v>
      </c>
      <c r="J89" s="3">
        <f t="shared" si="3"/>
        <v>0</v>
      </c>
    </row>
    <row r="90" spans="2:10" ht="15">
      <c r="B90" s="3" t="s">
        <v>195</v>
      </c>
      <c r="C90" s="5" t="s">
        <v>38</v>
      </c>
      <c r="D90" s="3">
        <v>8660</v>
      </c>
      <c r="E90" s="3"/>
      <c r="F90" s="3">
        <f t="shared" si="6"/>
        <v>0</v>
      </c>
      <c r="G90" s="3"/>
      <c r="H90" s="3">
        <f t="shared" si="7"/>
        <v>0</v>
      </c>
      <c r="I90" s="3">
        <f t="shared" si="3"/>
        <v>0</v>
      </c>
      <c r="J90" s="3">
        <f t="shared" si="3"/>
        <v>0</v>
      </c>
    </row>
    <row r="91" spans="2:10" ht="15">
      <c r="B91" s="3"/>
      <c r="C91" s="5"/>
      <c r="D91" s="3"/>
      <c r="E91" s="3"/>
      <c r="F91" s="3"/>
      <c r="G91" s="3"/>
      <c r="H91" s="3"/>
      <c r="I91" s="3"/>
      <c r="J91" s="3"/>
    </row>
    <row r="92" spans="2:10" ht="15">
      <c r="B92" s="3"/>
      <c r="C92" s="3"/>
      <c r="D92" s="3"/>
      <c r="E92" s="3"/>
      <c r="F92" s="3"/>
      <c r="G92" s="3"/>
      <c r="H92" s="3"/>
      <c r="I92" s="3"/>
      <c r="J92" s="3"/>
    </row>
    <row r="93" spans="2:10" ht="15">
      <c r="B93" s="2" t="s">
        <v>78</v>
      </c>
      <c r="C93" s="3"/>
      <c r="D93" s="3"/>
      <c r="E93" s="3"/>
      <c r="F93" s="3"/>
      <c r="G93" s="3"/>
      <c r="H93" s="3"/>
      <c r="I93" s="3"/>
      <c r="J93" s="3"/>
    </row>
    <row r="94" spans="2:10" ht="15">
      <c r="B94" s="3" t="s">
        <v>79</v>
      </c>
      <c r="C94" s="3" t="s">
        <v>80</v>
      </c>
      <c r="D94" s="3">
        <v>1</v>
      </c>
      <c r="E94" s="3"/>
      <c r="F94" s="3">
        <f aca="true" t="shared" si="8" ref="F94:F95">(D94*E94)</f>
        <v>0</v>
      </c>
      <c r="G94" s="3"/>
      <c r="H94" s="3">
        <f aca="true" t="shared" si="9" ref="H94:H95">(D94*G94)</f>
        <v>0</v>
      </c>
      <c r="I94" s="3">
        <f aca="true" t="shared" si="10" ref="I94:J95">(E94+G94)</f>
        <v>0</v>
      </c>
      <c r="J94" s="3">
        <f t="shared" si="10"/>
        <v>0</v>
      </c>
    </row>
    <row r="95" spans="2:10" ht="15">
      <c r="B95" s="3" t="s">
        <v>81</v>
      </c>
      <c r="C95" s="3" t="s">
        <v>80</v>
      </c>
      <c r="D95" s="3">
        <v>8</v>
      </c>
      <c r="E95" s="3"/>
      <c r="F95" s="3">
        <f t="shared" si="8"/>
        <v>0</v>
      </c>
      <c r="G95" s="3"/>
      <c r="H95" s="3">
        <f t="shared" si="9"/>
        <v>0</v>
      </c>
      <c r="I95" s="3">
        <f t="shared" si="10"/>
        <v>0</v>
      </c>
      <c r="J95" s="3">
        <f t="shared" si="10"/>
        <v>0</v>
      </c>
    </row>
    <row r="96" spans="2:10" ht="15">
      <c r="B96" s="7" t="s">
        <v>82</v>
      </c>
      <c r="C96" s="44" t="s">
        <v>38</v>
      </c>
      <c r="D96" s="25">
        <v>1</v>
      </c>
      <c r="E96" s="25"/>
      <c r="F96" s="25">
        <f>(D96*E96)</f>
        <v>0</v>
      </c>
      <c r="G96" s="25"/>
      <c r="H96" s="25">
        <f>(D96*G96)</f>
        <v>0</v>
      </c>
      <c r="I96" s="25">
        <f>(E96+G96)</f>
        <v>0</v>
      </c>
      <c r="J96" s="25">
        <f>(F96+H96)</f>
        <v>0</v>
      </c>
    </row>
    <row r="97" spans="2:10" ht="15">
      <c r="B97" s="8" t="s">
        <v>83</v>
      </c>
      <c r="C97" s="45"/>
      <c r="D97" s="26"/>
      <c r="E97" s="26"/>
      <c r="F97" s="26"/>
      <c r="G97" s="26"/>
      <c r="H97" s="26"/>
      <c r="I97" s="26"/>
      <c r="J97" s="26"/>
    </row>
    <row r="98" spans="2:10" ht="15">
      <c r="B98" s="8" t="s">
        <v>84</v>
      </c>
      <c r="C98" s="45"/>
      <c r="D98" s="26"/>
      <c r="E98" s="26"/>
      <c r="F98" s="26"/>
      <c r="G98" s="26"/>
      <c r="H98" s="26"/>
      <c r="I98" s="26"/>
      <c r="J98" s="26"/>
    </row>
    <row r="99" spans="2:10" ht="15">
      <c r="B99" s="8" t="s">
        <v>85</v>
      </c>
      <c r="C99" s="45"/>
      <c r="D99" s="26"/>
      <c r="E99" s="26"/>
      <c r="F99" s="26"/>
      <c r="G99" s="26"/>
      <c r="H99" s="26"/>
      <c r="I99" s="26"/>
      <c r="J99" s="26"/>
    </row>
    <row r="100" spans="2:10" ht="15">
      <c r="B100" s="8" t="s">
        <v>86</v>
      </c>
      <c r="C100" s="45"/>
      <c r="D100" s="26"/>
      <c r="E100" s="26"/>
      <c r="F100" s="26"/>
      <c r="G100" s="26"/>
      <c r="H100" s="26"/>
      <c r="I100" s="26"/>
      <c r="J100" s="26"/>
    </row>
    <row r="101" spans="2:10" ht="15">
      <c r="B101" s="8" t="s">
        <v>87</v>
      </c>
      <c r="C101" s="45"/>
      <c r="D101" s="26"/>
      <c r="E101" s="26"/>
      <c r="F101" s="26"/>
      <c r="G101" s="26"/>
      <c r="H101" s="26"/>
      <c r="I101" s="26"/>
      <c r="J101" s="26"/>
    </row>
    <row r="102" spans="2:10" ht="15">
      <c r="B102" s="8" t="s">
        <v>88</v>
      </c>
      <c r="C102" s="45"/>
      <c r="D102" s="26"/>
      <c r="E102" s="26"/>
      <c r="F102" s="26"/>
      <c r="G102" s="26"/>
      <c r="H102" s="26"/>
      <c r="I102" s="26"/>
      <c r="J102" s="26"/>
    </row>
    <row r="103" spans="2:10" ht="15">
      <c r="B103" s="8" t="s">
        <v>89</v>
      </c>
      <c r="C103" s="45"/>
      <c r="D103" s="26"/>
      <c r="E103" s="26"/>
      <c r="F103" s="26"/>
      <c r="G103" s="26"/>
      <c r="H103" s="26"/>
      <c r="I103" s="26"/>
      <c r="J103" s="26"/>
    </row>
    <row r="104" spans="2:10" ht="15">
      <c r="B104" s="9" t="s">
        <v>90</v>
      </c>
      <c r="C104" s="46"/>
      <c r="D104" s="27"/>
      <c r="E104" s="27"/>
      <c r="F104" s="27"/>
      <c r="G104" s="27"/>
      <c r="H104" s="27"/>
      <c r="I104" s="27"/>
      <c r="J104" s="27"/>
    </row>
    <row r="105" spans="2:10" ht="15">
      <c r="B105" s="9"/>
      <c r="C105" s="10"/>
      <c r="D105" s="11"/>
      <c r="E105" s="11"/>
      <c r="F105" s="11"/>
      <c r="G105" s="11"/>
      <c r="H105" s="11"/>
      <c r="I105" s="11"/>
      <c r="J105" s="11"/>
    </row>
    <row r="106" spans="2:10" ht="15">
      <c r="B106" s="3"/>
      <c r="C106" s="3"/>
      <c r="D106" s="3"/>
      <c r="E106" s="3"/>
      <c r="F106" s="3"/>
      <c r="G106" s="3"/>
      <c r="H106" s="3"/>
      <c r="I106" s="3"/>
      <c r="J106" s="3"/>
    </row>
    <row r="107" spans="2:10" ht="15">
      <c r="B107" s="2" t="s">
        <v>91</v>
      </c>
      <c r="C107" s="4"/>
      <c r="D107" s="3"/>
      <c r="E107" s="3"/>
      <c r="F107" s="3"/>
      <c r="G107" s="12"/>
      <c r="H107" s="3"/>
      <c r="I107" s="3"/>
      <c r="J107" s="3"/>
    </row>
    <row r="108" spans="2:10" ht="15">
      <c r="B108" s="13" t="s">
        <v>92</v>
      </c>
      <c r="C108" s="14" t="s">
        <v>38</v>
      </c>
      <c r="D108" s="3">
        <v>2</v>
      </c>
      <c r="E108" s="3"/>
      <c r="F108" s="3">
        <f>(D108*E108)</f>
        <v>0</v>
      </c>
      <c r="G108" s="3"/>
      <c r="H108" s="3">
        <f>(D108*G108)</f>
        <v>0</v>
      </c>
      <c r="I108" s="3">
        <f aca="true" t="shared" si="11" ref="I108:J168">(E108+G108)</f>
        <v>0</v>
      </c>
      <c r="J108" s="3">
        <f>(F108+H108)</f>
        <v>0</v>
      </c>
    </row>
    <row r="109" spans="2:10" ht="15">
      <c r="B109" s="13" t="s">
        <v>93</v>
      </c>
      <c r="C109" s="14" t="s">
        <v>11</v>
      </c>
      <c r="D109" s="3">
        <v>380</v>
      </c>
      <c r="E109" s="3"/>
      <c r="F109" s="3">
        <f>(D109*E109)</f>
        <v>0</v>
      </c>
      <c r="G109" s="3"/>
      <c r="H109" s="3">
        <f>(D109*G109)</f>
        <v>0</v>
      </c>
      <c r="I109" s="3">
        <f t="shared" si="11"/>
        <v>0</v>
      </c>
      <c r="J109" s="3">
        <f>(F109+H109)</f>
        <v>0</v>
      </c>
    </row>
    <row r="110" spans="2:10" ht="15">
      <c r="B110" s="3" t="s">
        <v>94</v>
      </c>
      <c r="C110" s="14" t="s">
        <v>11</v>
      </c>
      <c r="D110" s="3">
        <v>648</v>
      </c>
      <c r="E110" s="3"/>
      <c r="F110" s="3">
        <f aca="true" t="shared" si="12" ref="F110:F123">(D110*E110)</f>
        <v>0</v>
      </c>
      <c r="G110" s="3"/>
      <c r="H110" s="3">
        <f aca="true" t="shared" si="13" ref="H110:H123">(D110*G110)</f>
        <v>0</v>
      </c>
      <c r="I110" s="3">
        <f t="shared" si="11"/>
        <v>0</v>
      </c>
      <c r="J110" s="3">
        <f t="shared" si="11"/>
        <v>0</v>
      </c>
    </row>
    <row r="111" spans="2:10" ht="15">
      <c r="B111" s="13" t="s">
        <v>95</v>
      </c>
      <c r="C111" s="14" t="s">
        <v>38</v>
      </c>
      <c r="D111" s="3">
        <v>2</v>
      </c>
      <c r="E111" s="3"/>
      <c r="F111" s="3">
        <f t="shared" si="12"/>
        <v>0</v>
      </c>
      <c r="G111" s="3"/>
      <c r="H111" s="3">
        <f t="shared" si="13"/>
        <v>0</v>
      </c>
      <c r="I111" s="3">
        <f t="shared" si="11"/>
        <v>0</v>
      </c>
      <c r="J111" s="3">
        <f t="shared" si="11"/>
        <v>0</v>
      </c>
    </row>
    <row r="112" spans="2:10" ht="15">
      <c r="B112" s="13" t="s">
        <v>96</v>
      </c>
      <c r="C112" s="14" t="s">
        <v>38</v>
      </c>
      <c r="D112" s="3">
        <v>2</v>
      </c>
      <c r="E112" s="3"/>
      <c r="F112" s="3">
        <f t="shared" si="12"/>
        <v>0</v>
      </c>
      <c r="G112" s="3"/>
      <c r="H112" s="3">
        <f t="shared" si="13"/>
        <v>0</v>
      </c>
      <c r="I112" s="3">
        <f t="shared" si="11"/>
        <v>0</v>
      </c>
      <c r="J112" s="3">
        <f t="shared" si="11"/>
        <v>0</v>
      </c>
    </row>
    <row r="113" spans="2:10" ht="15">
      <c r="B113" s="13" t="s">
        <v>97</v>
      </c>
      <c r="C113" s="14" t="s">
        <v>38</v>
      </c>
      <c r="D113" s="3">
        <v>27</v>
      </c>
      <c r="E113" s="3"/>
      <c r="F113" s="3">
        <f t="shared" si="12"/>
        <v>0</v>
      </c>
      <c r="G113" s="3"/>
      <c r="H113" s="3">
        <f t="shared" si="13"/>
        <v>0</v>
      </c>
      <c r="I113" s="3">
        <f t="shared" si="11"/>
        <v>0</v>
      </c>
      <c r="J113" s="3">
        <f t="shared" si="11"/>
        <v>0</v>
      </c>
    </row>
    <row r="114" spans="2:10" ht="15">
      <c r="B114" s="13" t="s">
        <v>98</v>
      </c>
      <c r="C114" s="14" t="s">
        <v>38</v>
      </c>
      <c r="D114" s="3">
        <v>650</v>
      </c>
      <c r="E114" s="3"/>
      <c r="F114" s="3">
        <f t="shared" si="12"/>
        <v>0</v>
      </c>
      <c r="G114" s="3"/>
      <c r="H114" s="3">
        <f t="shared" si="13"/>
        <v>0</v>
      </c>
      <c r="I114" s="3">
        <f t="shared" si="11"/>
        <v>0</v>
      </c>
      <c r="J114" s="3">
        <f t="shared" si="11"/>
        <v>0</v>
      </c>
    </row>
    <row r="115" spans="2:10" ht="15">
      <c r="B115" s="13" t="s">
        <v>99</v>
      </c>
      <c r="C115" s="14" t="s">
        <v>38</v>
      </c>
      <c r="D115" s="3">
        <v>16</v>
      </c>
      <c r="E115" s="3"/>
      <c r="F115" s="3">
        <f t="shared" si="12"/>
        <v>0</v>
      </c>
      <c r="G115" s="3"/>
      <c r="H115" s="3">
        <f t="shared" si="13"/>
        <v>0</v>
      </c>
      <c r="I115" s="3">
        <f t="shared" si="11"/>
        <v>0</v>
      </c>
      <c r="J115" s="3">
        <f t="shared" si="11"/>
        <v>0</v>
      </c>
    </row>
    <row r="116" spans="2:10" ht="15">
      <c r="B116" s="13" t="s">
        <v>100</v>
      </c>
      <c r="C116" s="14" t="s">
        <v>38</v>
      </c>
      <c r="D116" s="3">
        <v>65</v>
      </c>
      <c r="E116" s="3"/>
      <c r="F116" s="3">
        <f t="shared" si="12"/>
        <v>0</v>
      </c>
      <c r="G116" s="3"/>
      <c r="H116" s="3">
        <f t="shared" si="13"/>
        <v>0</v>
      </c>
      <c r="I116" s="3">
        <f t="shared" si="11"/>
        <v>0</v>
      </c>
      <c r="J116" s="3">
        <f t="shared" si="11"/>
        <v>0</v>
      </c>
    </row>
    <row r="117" spans="2:10" ht="15">
      <c r="B117" s="13" t="s">
        <v>101</v>
      </c>
      <c r="C117" s="14" t="s">
        <v>38</v>
      </c>
      <c r="D117" s="3">
        <v>32</v>
      </c>
      <c r="E117" s="3"/>
      <c r="F117" s="3">
        <f t="shared" si="12"/>
        <v>0</v>
      </c>
      <c r="G117" s="3"/>
      <c r="H117" s="3">
        <f t="shared" si="13"/>
        <v>0</v>
      </c>
      <c r="I117" s="3">
        <f t="shared" si="11"/>
        <v>0</v>
      </c>
      <c r="J117" s="3">
        <f t="shared" si="11"/>
        <v>0</v>
      </c>
    </row>
    <row r="118" spans="2:10" ht="15">
      <c r="B118" s="13" t="s">
        <v>102</v>
      </c>
      <c r="C118" s="14" t="s">
        <v>38</v>
      </c>
      <c r="D118" s="3">
        <v>30</v>
      </c>
      <c r="E118" s="3"/>
      <c r="F118" s="3">
        <f t="shared" si="12"/>
        <v>0</v>
      </c>
      <c r="G118" s="3"/>
      <c r="H118" s="3">
        <f t="shared" si="13"/>
        <v>0</v>
      </c>
      <c r="I118" s="3">
        <f t="shared" si="11"/>
        <v>0</v>
      </c>
      <c r="J118" s="3">
        <f t="shared" si="11"/>
        <v>0</v>
      </c>
    </row>
    <row r="119" spans="2:10" ht="15">
      <c r="B119" s="3" t="s">
        <v>103</v>
      </c>
      <c r="C119" s="14" t="s">
        <v>11</v>
      </c>
      <c r="D119" s="3">
        <v>8</v>
      </c>
      <c r="E119" s="3"/>
      <c r="F119" s="3">
        <f t="shared" si="12"/>
        <v>0</v>
      </c>
      <c r="G119" s="3"/>
      <c r="H119" s="3">
        <f t="shared" si="13"/>
        <v>0</v>
      </c>
      <c r="I119" s="3">
        <f t="shared" si="11"/>
        <v>0</v>
      </c>
      <c r="J119" s="3">
        <f t="shared" si="11"/>
        <v>0</v>
      </c>
    </row>
    <row r="120" spans="2:10" ht="15">
      <c r="B120" s="13" t="s">
        <v>104</v>
      </c>
      <c r="C120" s="14" t="s">
        <v>11</v>
      </c>
      <c r="D120" s="3">
        <v>8</v>
      </c>
      <c r="E120" s="3"/>
      <c r="F120" s="3">
        <f t="shared" si="12"/>
        <v>0</v>
      </c>
      <c r="G120" s="3"/>
      <c r="H120" s="3">
        <f t="shared" si="13"/>
        <v>0</v>
      </c>
      <c r="I120" s="3">
        <f t="shared" si="11"/>
        <v>0</v>
      </c>
      <c r="J120" s="3">
        <f t="shared" si="11"/>
        <v>0</v>
      </c>
    </row>
    <row r="121" spans="2:10" ht="15">
      <c r="B121" s="13" t="s">
        <v>105</v>
      </c>
      <c r="C121" s="14" t="s">
        <v>38</v>
      </c>
      <c r="D121" s="3">
        <v>150</v>
      </c>
      <c r="E121" s="3"/>
      <c r="F121" s="3">
        <f t="shared" si="12"/>
        <v>0</v>
      </c>
      <c r="G121" s="3"/>
      <c r="H121" s="3">
        <f t="shared" si="13"/>
        <v>0</v>
      </c>
      <c r="I121" s="3">
        <f t="shared" si="11"/>
        <v>0</v>
      </c>
      <c r="J121" s="3">
        <f t="shared" si="11"/>
        <v>0</v>
      </c>
    </row>
    <row r="122" spans="2:10" ht="15">
      <c r="B122" s="13" t="s">
        <v>106</v>
      </c>
      <c r="C122" s="14" t="s">
        <v>38</v>
      </c>
      <c r="D122" s="3">
        <v>16</v>
      </c>
      <c r="E122" s="3"/>
      <c r="F122" s="3">
        <f t="shared" si="12"/>
        <v>0</v>
      </c>
      <c r="G122" s="3"/>
      <c r="H122" s="3">
        <f t="shared" si="13"/>
        <v>0</v>
      </c>
      <c r="I122" s="3">
        <f t="shared" si="11"/>
        <v>0</v>
      </c>
      <c r="J122" s="3">
        <f t="shared" si="11"/>
        <v>0</v>
      </c>
    </row>
    <row r="123" spans="2:10" ht="15">
      <c r="B123" s="13" t="s">
        <v>107</v>
      </c>
      <c r="C123" s="14" t="s">
        <v>11</v>
      </c>
      <c r="D123" s="3">
        <v>300</v>
      </c>
      <c r="E123" s="3"/>
      <c r="F123" s="3">
        <f t="shared" si="12"/>
        <v>0</v>
      </c>
      <c r="G123" s="3"/>
      <c r="H123" s="3">
        <f t="shared" si="13"/>
        <v>0</v>
      </c>
      <c r="I123" s="3">
        <f t="shared" si="11"/>
        <v>0</v>
      </c>
      <c r="J123" s="3">
        <f t="shared" si="11"/>
        <v>0</v>
      </c>
    </row>
    <row r="124" spans="2:10" ht="15">
      <c r="B124" s="3"/>
      <c r="C124" s="3"/>
      <c r="D124" s="3"/>
      <c r="E124" s="3"/>
      <c r="F124" s="3"/>
      <c r="G124" s="3"/>
      <c r="H124" s="3"/>
      <c r="I124" s="3"/>
      <c r="J124" s="3"/>
    </row>
    <row r="125" spans="2:10" ht="15">
      <c r="B125" s="3"/>
      <c r="C125" s="3"/>
      <c r="D125" s="3"/>
      <c r="E125" s="3"/>
      <c r="F125" s="3"/>
      <c r="G125" s="3"/>
      <c r="H125" s="3"/>
      <c r="I125" s="3"/>
      <c r="J125" s="3"/>
    </row>
    <row r="126" spans="2:10" ht="15">
      <c r="B126" s="2" t="s">
        <v>108</v>
      </c>
      <c r="C126" s="3"/>
      <c r="D126" s="3"/>
      <c r="E126" s="3"/>
      <c r="F126" s="3"/>
      <c r="G126" s="3"/>
      <c r="H126" s="3"/>
      <c r="I126" s="3"/>
      <c r="J126" s="3"/>
    </row>
    <row r="127" spans="2:10" ht="15">
      <c r="B127" s="3" t="s">
        <v>109</v>
      </c>
      <c r="C127" s="5" t="s">
        <v>38</v>
      </c>
      <c r="D127" s="3">
        <v>1</v>
      </c>
      <c r="E127" s="3"/>
      <c r="F127" s="3">
        <f aca="true" t="shared" si="14" ref="F127:F139">(D127*E127)</f>
        <v>0</v>
      </c>
      <c r="G127" s="3"/>
      <c r="H127" s="3">
        <f aca="true" t="shared" si="15" ref="H127:H139">(D127*G127)</f>
        <v>0</v>
      </c>
      <c r="I127" s="3">
        <f t="shared" si="11"/>
        <v>0</v>
      </c>
      <c r="J127" s="3">
        <f t="shared" si="11"/>
        <v>0</v>
      </c>
    </row>
    <row r="128" spans="2:10" ht="15">
      <c r="B128" s="3" t="s">
        <v>110</v>
      </c>
      <c r="C128" s="5" t="s">
        <v>38</v>
      </c>
      <c r="D128" s="3">
        <v>1</v>
      </c>
      <c r="E128" s="3"/>
      <c r="F128" s="3">
        <f t="shared" si="14"/>
        <v>0</v>
      </c>
      <c r="G128" s="3"/>
      <c r="H128" s="3">
        <f t="shared" si="15"/>
        <v>0</v>
      </c>
      <c r="I128" s="3">
        <f t="shared" si="11"/>
        <v>0</v>
      </c>
      <c r="J128" s="3">
        <f t="shared" si="11"/>
        <v>0</v>
      </c>
    </row>
    <row r="129" spans="2:10" ht="15">
      <c r="B129" s="3" t="s">
        <v>111</v>
      </c>
      <c r="C129" s="5" t="s">
        <v>38</v>
      </c>
      <c r="D129" s="3">
        <v>1</v>
      </c>
      <c r="E129" s="3"/>
      <c r="F129" s="3">
        <f t="shared" si="14"/>
        <v>0</v>
      </c>
      <c r="G129" s="3"/>
      <c r="H129" s="3">
        <f t="shared" si="15"/>
        <v>0</v>
      </c>
      <c r="I129" s="3">
        <f t="shared" si="11"/>
        <v>0</v>
      </c>
      <c r="J129" s="3">
        <f t="shared" si="11"/>
        <v>0</v>
      </c>
    </row>
    <row r="130" spans="2:10" ht="15">
      <c r="B130" s="3" t="s">
        <v>112</v>
      </c>
      <c r="C130" s="5" t="s">
        <v>38</v>
      </c>
      <c r="D130" s="3">
        <v>1</v>
      </c>
      <c r="E130" s="3"/>
      <c r="F130" s="3">
        <f t="shared" si="14"/>
        <v>0</v>
      </c>
      <c r="G130" s="3"/>
      <c r="H130" s="3">
        <f t="shared" si="15"/>
        <v>0</v>
      </c>
      <c r="I130" s="3">
        <f t="shared" si="11"/>
        <v>0</v>
      </c>
      <c r="J130" s="3">
        <f t="shared" si="11"/>
        <v>0</v>
      </c>
    </row>
    <row r="131" spans="2:10" ht="15">
      <c r="B131" s="3" t="s">
        <v>113</v>
      </c>
      <c r="C131" s="5" t="s">
        <v>38</v>
      </c>
      <c r="D131" s="3">
        <v>1</v>
      </c>
      <c r="E131" s="3"/>
      <c r="F131" s="3">
        <f t="shared" si="14"/>
        <v>0</v>
      </c>
      <c r="G131" s="3"/>
      <c r="H131" s="3">
        <f t="shared" si="15"/>
        <v>0</v>
      </c>
      <c r="I131" s="3">
        <f t="shared" si="11"/>
        <v>0</v>
      </c>
      <c r="J131" s="3">
        <f t="shared" si="11"/>
        <v>0</v>
      </c>
    </row>
    <row r="132" spans="2:10" ht="15">
      <c r="B132" s="3" t="s">
        <v>114</v>
      </c>
      <c r="C132" s="5" t="s">
        <v>38</v>
      </c>
      <c r="D132" s="3">
        <v>1</v>
      </c>
      <c r="E132" s="3"/>
      <c r="F132" s="3">
        <f t="shared" si="14"/>
        <v>0</v>
      </c>
      <c r="G132" s="3"/>
      <c r="H132" s="3">
        <f t="shared" si="15"/>
        <v>0</v>
      </c>
      <c r="I132" s="3">
        <f t="shared" si="11"/>
        <v>0</v>
      </c>
      <c r="J132" s="3">
        <f t="shared" si="11"/>
        <v>0</v>
      </c>
    </row>
    <row r="133" spans="2:10" ht="15">
      <c r="B133" s="3" t="s">
        <v>115</v>
      </c>
      <c r="C133" s="5" t="s">
        <v>38</v>
      </c>
      <c r="D133" s="3">
        <v>1</v>
      </c>
      <c r="E133" s="3"/>
      <c r="F133" s="3">
        <f t="shared" si="14"/>
        <v>0</v>
      </c>
      <c r="G133" s="3"/>
      <c r="H133" s="3">
        <f t="shared" si="15"/>
        <v>0</v>
      </c>
      <c r="I133" s="3">
        <f t="shared" si="11"/>
        <v>0</v>
      </c>
      <c r="J133" s="3">
        <f t="shared" si="11"/>
        <v>0</v>
      </c>
    </row>
    <row r="134" spans="2:10" ht="15">
      <c r="B134" s="3" t="s">
        <v>116</v>
      </c>
      <c r="C134" s="5" t="s">
        <v>38</v>
      </c>
      <c r="D134" s="3">
        <v>1</v>
      </c>
      <c r="E134" s="3"/>
      <c r="F134" s="3">
        <f>(D134*E134)</f>
        <v>0</v>
      </c>
      <c r="G134" s="3"/>
      <c r="H134" s="3">
        <f>(D134*G134)</f>
        <v>0</v>
      </c>
      <c r="I134" s="3">
        <f t="shared" si="11"/>
        <v>0</v>
      </c>
      <c r="J134" s="3">
        <f>(F134+H134)</f>
        <v>0</v>
      </c>
    </row>
    <row r="135" spans="2:10" ht="15">
      <c r="B135" s="3" t="s">
        <v>117</v>
      </c>
      <c r="C135" s="5" t="s">
        <v>38</v>
      </c>
      <c r="D135" s="3">
        <v>1</v>
      </c>
      <c r="E135" s="3"/>
      <c r="F135" s="3">
        <f>(D135*E135)</f>
        <v>0</v>
      </c>
      <c r="G135" s="3"/>
      <c r="H135" s="3">
        <f>(D135*G135)</f>
        <v>0</v>
      </c>
      <c r="I135" s="3">
        <f t="shared" si="11"/>
        <v>0</v>
      </c>
      <c r="J135" s="3">
        <f>(F135+H135)</f>
        <v>0</v>
      </c>
    </row>
    <row r="136" spans="2:10" ht="15">
      <c r="B136" s="3" t="s">
        <v>118</v>
      </c>
      <c r="C136" s="5" t="s">
        <v>38</v>
      </c>
      <c r="D136" s="3">
        <v>1</v>
      </c>
      <c r="E136" s="3"/>
      <c r="F136" s="3">
        <f>(D136*E136)</f>
        <v>0</v>
      </c>
      <c r="G136" s="3"/>
      <c r="H136" s="3">
        <f>(D136*G136)</f>
        <v>0</v>
      </c>
      <c r="I136" s="3">
        <f t="shared" si="11"/>
        <v>0</v>
      </c>
      <c r="J136" s="3">
        <f>(F136+H136)</f>
        <v>0</v>
      </c>
    </row>
    <row r="137" spans="2:10" ht="15">
      <c r="B137" s="3" t="s">
        <v>119</v>
      </c>
      <c r="C137" s="5" t="s">
        <v>38</v>
      </c>
      <c r="D137" s="3">
        <v>1</v>
      </c>
      <c r="E137" s="3"/>
      <c r="F137" s="3">
        <f>(D137*E137)</f>
        <v>0</v>
      </c>
      <c r="G137" s="3"/>
      <c r="H137" s="3">
        <f>(D137*G137)</f>
        <v>0</v>
      </c>
      <c r="I137" s="3">
        <f t="shared" si="11"/>
        <v>0</v>
      </c>
      <c r="J137" s="3">
        <f>(F137+H137)</f>
        <v>0</v>
      </c>
    </row>
    <row r="138" spans="2:10" ht="15">
      <c r="B138" s="3" t="s">
        <v>120</v>
      </c>
      <c r="C138" s="5" t="s">
        <v>38</v>
      </c>
      <c r="D138" s="3">
        <v>18</v>
      </c>
      <c r="E138" s="3"/>
      <c r="F138" s="3">
        <f t="shared" si="14"/>
        <v>0</v>
      </c>
      <c r="G138" s="3"/>
      <c r="H138" s="3">
        <f t="shared" si="15"/>
        <v>0</v>
      </c>
      <c r="I138" s="3">
        <f t="shared" si="11"/>
        <v>0</v>
      </c>
      <c r="J138" s="3">
        <f t="shared" si="11"/>
        <v>0</v>
      </c>
    </row>
    <row r="139" spans="2:10" ht="15">
      <c r="B139" s="3" t="s">
        <v>121</v>
      </c>
      <c r="C139" s="5" t="s">
        <v>38</v>
      </c>
      <c r="D139" s="3">
        <v>25</v>
      </c>
      <c r="E139" s="3"/>
      <c r="F139" s="3">
        <f t="shared" si="14"/>
        <v>0</v>
      </c>
      <c r="G139" s="3"/>
      <c r="H139" s="3">
        <f t="shared" si="15"/>
        <v>0</v>
      </c>
      <c r="I139" s="3">
        <f t="shared" si="11"/>
        <v>0</v>
      </c>
      <c r="J139" s="3">
        <f t="shared" si="11"/>
        <v>0</v>
      </c>
    </row>
    <row r="140" spans="2:10" ht="15">
      <c r="B140" s="3"/>
      <c r="C140" s="3"/>
      <c r="D140" s="3"/>
      <c r="E140" s="3"/>
      <c r="F140" s="3"/>
      <c r="G140" s="3"/>
      <c r="H140" s="3"/>
      <c r="I140" s="3"/>
      <c r="J140" s="3"/>
    </row>
    <row r="141" spans="2:10" ht="15">
      <c r="B141" s="3"/>
      <c r="C141" s="3"/>
      <c r="D141" s="3"/>
      <c r="E141" s="3"/>
      <c r="F141" s="3"/>
      <c r="G141" s="3"/>
      <c r="H141" s="3"/>
      <c r="I141" s="3"/>
      <c r="J141" s="3"/>
    </row>
    <row r="142" spans="2:10" ht="15">
      <c r="B142" s="2" t="s">
        <v>122</v>
      </c>
      <c r="C142" s="3"/>
      <c r="D142" s="3"/>
      <c r="E142" s="3"/>
      <c r="F142" s="3"/>
      <c r="G142" s="3"/>
      <c r="H142" s="3"/>
      <c r="I142" s="3"/>
      <c r="J142" s="3"/>
    </row>
    <row r="143" spans="2:10" ht="15">
      <c r="B143" s="15" t="s">
        <v>123</v>
      </c>
      <c r="C143" s="5" t="s">
        <v>38</v>
      </c>
      <c r="D143" s="3">
        <v>73</v>
      </c>
      <c r="E143" s="3"/>
      <c r="F143" s="3">
        <f aca="true" t="shared" si="16" ref="F143:F177">(D143*E143)</f>
        <v>0</v>
      </c>
      <c r="G143" s="3"/>
      <c r="H143" s="3">
        <f aca="true" t="shared" si="17" ref="H143:H177">(D143*G143)</f>
        <v>0</v>
      </c>
      <c r="I143" s="3">
        <f t="shared" si="11"/>
        <v>0</v>
      </c>
      <c r="J143" s="3">
        <f t="shared" si="11"/>
        <v>0</v>
      </c>
    </row>
    <row r="144" spans="2:10" ht="15">
      <c r="B144" s="15" t="s">
        <v>124</v>
      </c>
      <c r="C144" s="5" t="s">
        <v>38</v>
      </c>
      <c r="D144" s="3">
        <v>43</v>
      </c>
      <c r="E144" s="3"/>
      <c r="F144" s="3">
        <f t="shared" si="16"/>
        <v>0</v>
      </c>
      <c r="G144" s="3"/>
      <c r="H144" s="3">
        <f t="shared" si="17"/>
        <v>0</v>
      </c>
      <c r="I144" s="3">
        <f t="shared" si="11"/>
        <v>0</v>
      </c>
      <c r="J144" s="3">
        <f t="shared" si="11"/>
        <v>0</v>
      </c>
    </row>
    <row r="145" spans="2:10" ht="15">
      <c r="B145" s="15" t="s">
        <v>125</v>
      </c>
      <c r="C145" s="5" t="s">
        <v>38</v>
      </c>
      <c r="D145" s="3">
        <v>85</v>
      </c>
      <c r="E145" s="3"/>
      <c r="F145" s="3">
        <f t="shared" si="16"/>
        <v>0</v>
      </c>
      <c r="G145" s="3"/>
      <c r="H145" s="3">
        <f t="shared" si="17"/>
        <v>0</v>
      </c>
      <c r="I145" s="3">
        <f t="shared" si="11"/>
        <v>0</v>
      </c>
      <c r="J145" s="3">
        <f t="shared" si="11"/>
        <v>0</v>
      </c>
    </row>
    <row r="146" spans="2:10" ht="29">
      <c r="B146" s="15" t="s">
        <v>126</v>
      </c>
      <c r="C146" s="5" t="s">
        <v>38</v>
      </c>
      <c r="D146" s="3">
        <v>17</v>
      </c>
      <c r="E146" s="3"/>
      <c r="F146" s="3">
        <f t="shared" si="16"/>
        <v>0</v>
      </c>
      <c r="G146" s="3"/>
      <c r="H146" s="3">
        <f t="shared" si="17"/>
        <v>0</v>
      </c>
      <c r="I146" s="3">
        <f t="shared" si="11"/>
        <v>0</v>
      </c>
      <c r="J146" s="3">
        <f t="shared" si="11"/>
        <v>0</v>
      </c>
    </row>
    <row r="147" spans="2:10" ht="15">
      <c r="B147" s="15" t="s">
        <v>127</v>
      </c>
      <c r="C147" s="5" t="s">
        <v>38</v>
      </c>
      <c r="D147" s="3">
        <v>76</v>
      </c>
      <c r="E147" s="3"/>
      <c r="F147" s="3">
        <f t="shared" si="16"/>
        <v>0</v>
      </c>
      <c r="G147" s="3"/>
      <c r="H147" s="3">
        <f t="shared" si="17"/>
        <v>0</v>
      </c>
      <c r="I147" s="3">
        <f t="shared" si="11"/>
        <v>0</v>
      </c>
      <c r="J147" s="3">
        <f t="shared" si="11"/>
        <v>0</v>
      </c>
    </row>
    <row r="148" spans="2:10" ht="15">
      <c r="B148" s="15" t="s">
        <v>128</v>
      </c>
      <c r="C148" s="5" t="s">
        <v>38</v>
      </c>
      <c r="D148" s="3">
        <v>54</v>
      </c>
      <c r="E148" s="3"/>
      <c r="F148" s="3">
        <f t="shared" si="16"/>
        <v>0</v>
      </c>
      <c r="G148" s="3"/>
      <c r="H148" s="3">
        <f t="shared" si="17"/>
        <v>0</v>
      </c>
      <c r="I148" s="3">
        <f t="shared" si="11"/>
        <v>0</v>
      </c>
      <c r="J148" s="3">
        <f t="shared" si="11"/>
        <v>0</v>
      </c>
    </row>
    <row r="149" spans="2:10" ht="29">
      <c r="B149" s="15" t="s">
        <v>129</v>
      </c>
      <c r="C149" s="5" t="s">
        <v>38</v>
      </c>
      <c r="D149" s="3">
        <v>20</v>
      </c>
      <c r="E149" s="3"/>
      <c r="F149" s="3">
        <f t="shared" si="16"/>
        <v>0</v>
      </c>
      <c r="G149" s="3"/>
      <c r="H149" s="3">
        <f t="shared" si="17"/>
        <v>0</v>
      </c>
      <c r="I149" s="3">
        <f t="shared" si="11"/>
        <v>0</v>
      </c>
      <c r="J149" s="3">
        <f t="shared" si="11"/>
        <v>0</v>
      </c>
    </row>
    <row r="150" spans="2:10" ht="15">
      <c r="B150" s="15" t="s">
        <v>130</v>
      </c>
      <c r="C150" s="5" t="s">
        <v>38</v>
      </c>
      <c r="D150" s="3">
        <v>24</v>
      </c>
      <c r="E150" s="3"/>
      <c r="F150" s="3">
        <f t="shared" si="16"/>
        <v>0</v>
      </c>
      <c r="G150" s="3"/>
      <c r="H150" s="3">
        <f t="shared" si="17"/>
        <v>0</v>
      </c>
      <c r="I150" s="3">
        <f t="shared" si="11"/>
        <v>0</v>
      </c>
      <c r="J150" s="3">
        <f t="shared" si="11"/>
        <v>0</v>
      </c>
    </row>
    <row r="151" spans="2:10" ht="15">
      <c r="B151" s="15" t="s">
        <v>131</v>
      </c>
      <c r="C151" s="5" t="s">
        <v>38</v>
      </c>
      <c r="D151" s="3">
        <v>24</v>
      </c>
      <c r="E151" s="3"/>
      <c r="F151" s="3">
        <f t="shared" si="16"/>
        <v>0</v>
      </c>
      <c r="G151" s="3"/>
      <c r="H151" s="3">
        <f t="shared" si="17"/>
        <v>0</v>
      </c>
      <c r="I151" s="3">
        <f t="shared" si="11"/>
        <v>0</v>
      </c>
      <c r="J151" s="3">
        <f t="shared" si="11"/>
        <v>0</v>
      </c>
    </row>
    <row r="152" spans="2:10" ht="15">
      <c r="B152" s="15" t="s">
        <v>132</v>
      </c>
      <c r="C152" s="5" t="s">
        <v>38</v>
      </c>
      <c r="D152" s="3">
        <v>1</v>
      </c>
      <c r="E152" s="3"/>
      <c r="F152" s="3">
        <f t="shared" si="16"/>
        <v>0</v>
      </c>
      <c r="G152" s="3"/>
      <c r="H152" s="3">
        <f t="shared" si="17"/>
        <v>0</v>
      </c>
      <c r="I152" s="3">
        <f t="shared" si="11"/>
        <v>0</v>
      </c>
      <c r="J152" s="3">
        <f t="shared" si="11"/>
        <v>0</v>
      </c>
    </row>
    <row r="153" spans="2:10" ht="15">
      <c r="B153" s="15" t="s">
        <v>133</v>
      </c>
      <c r="C153" s="5" t="s">
        <v>38</v>
      </c>
      <c r="D153" s="3">
        <v>28</v>
      </c>
      <c r="E153" s="3"/>
      <c r="F153" s="3">
        <f t="shared" si="16"/>
        <v>0</v>
      </c>
      <c r="G153" s="3"/>
      <c r="H153" s="3">
        <f t="shared" si="17"/>
        <v>0</v>
      </c>
      <c r="I153" s="3">
        <f t="shared" si="11"/>
        <v>0</v>
      </c>
      <c r="J153" s="3">
        <f t="shared" si="11"/>
        <v>0</v>
      </c>
    </row>
    <row r="154" spans="2:10" ht="29">
      <c r="B154" s="15" t="s">
        <v>134</v>
      </c>
      <c r="C154" s="5" t="s">
        <v>38</v>
      </c>
      <c r="D154" s="3">
        <v>19</v>
      </c>
      <c r="E154" s="3"/>
      <c r="F154" s="3">
        <f t="shared" si="16"/>
        <v>0</v>
      </c>
      <c r="G154" s="3"/>
      <c r="H154" s="3">
        <f t="shared" si="17"/>
        <v>0</v>
      </c>
      <c r="I154" s="3">
        <f t="shared" si="11"/>
        <v>0</v>
      </c>
      <c r="J154" s="3">
        <f t="shared" si="11"/>
        <v>0</v>
      </c>
    </row>
    <row r="155" spans="2:10" ht="29">
      <c r="B155" s="15" t="s">
        <v>135</v>
      </c>
      <c r="C155" s="5" t="s">
        <v>38</v>
      </c>
      <c r="D155" s="3">
        <v>12</v>
      </c>
      <c r="E155" s="3"/>
      <c r="F155" s="3">
        <f t="shared" si="16"/>
        <v>0</v>
      </c>
      <c r="G155" s="3"/>
      <c r="H155" s="3">
        <f t="shared" si="17"/>
        <v>0</v>
      </c>
      <c r="I155" s="3">
        <f t="shared" si="11"/>
        <v>0</v>
      </c>
      <c r="J155" s="3">
        <f t="shared" si="11"/>
        <v>0</v>
      </c>
    </row>
    <row r="156" spans="2:10" ht="15">
      <c r="B156" s="15" t="s">
        <v>136</v>
      </c>
      <c r="C156" s="5" t="s">
        <v>38</v>
      </c>
      <c r="D156" s="3">
        <v>16</v>
      </c>
      <c r="E156" s="3"/>
      <c r="F156" s="3">
        <f t="shared" si="16"/>
        <v>0</v>
      </c>
      <c r="G156" s="3"/>
      <c r="H156" s="3">
        <f t="shared" si="17"/>
        <v>0</v>
      </c>
      <c r="I156" s="3">
        <f t="shared" si="11"/>
        <v>0</v>
      </c>
      <c r="J156" s="3">
        <f t="shared" si="11"/>
        <v>0</v>
      </c>
    </row>
    <row r="157" spans="2:10" ht="15">
      <c r="B157" s="15" t="s">
        <v>137</v>
      </c>
      <c r="C157" s="5" t="s">
        <v>38</v>
      </c>
      <c r="D157" s="3">
        <v>3</v>
      </c>
      <c r="E157" s="3"/>
      <c r="F157" s="3">
        <f t="shared" si="16"/>
        <v>0</v>
      </c>
      <c r="G157" s="3"/>
      <c r="H157" s="3">
        <f t="shared" si="17"/>
        <v>0</v>
      </c>
      <c r="I157" s="3">
        <f t="shared" si="11"/>
        <v>0</v>
      </c>
      <c r="J157" s="3">
        <f t="shared" si="11"/>
        <v>0</v>
      </c>
    </row>
    <row r="158" spans="2:10" ht="15">
      <c r="B158" s="15" t="s">
        <v>138</v>
      </c>
      <c r="C158" s="5" t="s">
        <v>38</v>
      </c>
      <c r="D158" s="3">
        <v>2</v>
      </c>
      <c r="E158" s="3"/>
      <c r="F158" s="3">
        <f t="shared" si="16"/>
        <v>0</v>
      </c>
      <c r="G158" s="3"/>
      <c r="H158" s="3">
        <f t="shared" si="17"/>
        <v>0</v>
      </c>
      <c r="I158" s="3">
        <f t="shared" si="11"/>
        <v>0</v>
      </c>
      <c r="J158" s="3">
        <f t="shared" si="11"/>
        <v>0</v>
      </c>
    </row>
    <row r="159" spans="2:10" ht="15">
      <c r="B159" s="15" t="s">
        <v>139</v>
      </c>
      <c r="C159" s="5" t="s">
        <v>38</v>
      </c>
      <c r="D159" s="3">
        <v>10</v>
      </c>
      <c r="E159" s="3"/>
      <c r="F159" s="3">
        <f t="shared" si="16"/>
        <v>0</v>
      </c>
      <c r="G159" s="3"/>
      <c r="H159" s="3">
        <f t="shared" si="17"/>
        <v>0</v>
      </c>
      <c r="I159" s="3">
        <f t="shared" si="11"/>
        <v>0</v>
      </c>
      <c r="J159" s="3">
        <f t="shared" si="11"/>
        <v>0</v>
      </c>
    </row>
    <row r="160" spans="2:10" ht="15">
      <c r="B160" s="15" t="s">
        <v>140</v>
      </c>
      <c r="C160" s="5" t="s">
        <v>38</v>
      </c>
      <c r="D160" s="3">
        <v>25</v>
      </c>
      <c r="E160" s="3"/>
      <c r="F160" s="3">
        <f t="shared" si="16"/>
        <v>0</v>
      </c>
      <c r="G160" s="3"/>
      <c r="H160" s="3">
        <f t="shared" si="17"/>
        <v>0</v>
      </c>
      <c r="I160" s="3">
        <f t="shared" si="11"/>
        <v>0</v>
      </c>
      <c r="J160" s="3">
        <f t="shared" si="11"/>
        <v>0</v>
      </c>
    </row>
    <row r="161" spans="2:10" ht="15">
      <c r="B161" s="15" t="s">
        <v>141</v>
      </c>
      <c r="C161" s="5" t="s">
        <v>38</v>
      </c>
      <c r="D161" s="3">
        <v>16</v>
      </c>
      <c r="E161" s="3"/>
      <c r="F161" s="3">
        <f t="shared" si="16"/>
        <v>0</v>
      </c>
      <c r="G161" s="3"/>
      <c r="H161" s="3">
        <f t="shared" si="17"/>
        <v>0</v>
      </c>
      <c r="I161" s="3">
        <f t="shared" si="11"/>
        <v>0</v>
      </c>
      <c r="J161" s="3">
        <f t="shared" si="11"/>
        <v>0</v>
      </c>
    </row>
    <row r="162" spans="2:10" ht="29">
      <c r="B162" s="15" t="s">
        <v>142</v>
      </c>
      <c r="C162" s="5" t="s">
        <v>38</v>
      </c>
      <c r="D162" s="3">
        <v>31</v>
      </c>
      <c r="E162" s="3"/>
      <c r="F162" s="3">
        <f t="shared" si="16"/>
        <v>0</v>
      </c>
      <c r="G162" s="3"/>
      <c r="H162" s="3">
        <f t="shared" si="17"/>
        <v>0</v>
      </c>
      <c r="I162" s="3">
        <f t="shared" si="11"/>
        <v>0</v>
      </c>
      <c r="J162" s="3">
        <f t="shared" si="11"/>
        <v>0</v>
      </c>
    </row>
    <row r="163" spans="2:10" ht="29">
      <c r="B163" s="15" t="s">
        <v>143</v>
      </c>
      <c r="C163" s="5" t="s">
        <v>38</v>
      </c>
      <c r="D163" s="3">
        <v>14</v>
      </c>
      <c r="E163" s="3"/>
      <c r="F163" s="3">
        <f t="shared" si="16"/>
        <v>0</v>
      </c>
      <c r="G163" s="3"/>
      <c r="H163" s="3">
        <f t="shared" si="17"/>
        <v>0</v>
      </c>
      <c r="I163" s="3">
        <f t="shared" si="11"/>
        <v>0</v>
      </c>
      <c r="J163" s="3">
        <f t="shared" si="11"/>
        <v>0</v>
      </c>
    </row>
    <row r="164" spans="2:10" ht="15">
      <c r="B164" s="15" t="s">
        <v>144</v>
      </c>
      <c r="C164" s="5" t="s">
        <v>38</v>
      </c>
      <c r="D164" s="3">
        <v>2</v>
      </c>
      <c r="E164" s="3"/>
      <c r="F164" s="3">
        <f t="shared" si="16"/>
        <v>0</v>
      </c>
      <c r="G164" s="3"/>
      <c r="H164" s="3">
        <f t="shared" si="17"/>
        <v>0</v>
      </c>
      <c r="I164" s="3">
        <f t="shared" si="11"/>
        <v>0</v>
      </c>
      <c r="J164" s="3">
        <f t="shared" si="11"/>
        <v>0</v>
      </c>
    </row>
    <row r="165" spans="2:10" ht="15">
      <c r="B165" s="15" t="s">
        <v>145</v>
      </c>
      <c r="C165" s="5" t="s">
        <v>38</v>
      </c>
      <c r="D165" s="3">
        <v>7</v>
      </c>
      <c r="E165" s="3"/>
      <c r="F165" s="3">
        <f t="shared" si="16"/>
        <v>0</v>
      </c>
      <c r="G165" s="3"/>
      <c r="H165" s="3">
        <f t="shared" si="17"/>
        <v>0</v>
      </c>
      <c r="I165" s="3">
        <f t="shared" si="11"/>
        <v>0</v>
      </c>
      <c r="J165" s="3">
        <f t="shared" si="11"/>
        <v>0</v>
      </c>
    </row>
    <row r="166" spans="2:10" ht="29">
      <c r="B166" s="15" t="s">
        <v>146</v>
      </c>
      <c r="C166" s="5" t="s">
        <v>38</v>
      </c>
      <c r="D166" s="3">
        <v>3</v>
      </c>
      <c r="E166" s="3"/>
      <c r="F166" s="3">
        <f t="shared" si="16"/>
        <v>0</v>
      </c>
      <c r="G166" s="3"/>
      <c r="H166" s="3">
        <f t="shared" si="17"/>
        <v>0</v>
      </c>
      <c r="I166" s="3">
        <f t="shared" si="11"/>
        <v>0</v>
      </c>
      <c r="J166" s="3">
        <f t="shared" si="11"/>
        <v>0</v>
      </c>
    </row>
    <row r="167" spans="2:10" ht="15">
      <c r="B167" s="15" t="s">
        <v>147</v>
      </c>
      <c r="C167" s="5" t="s">
        <v>38</v>
      </c>
      <c r="D167" s="3">
        <v>28</v>
      </c>
      <c r="E167" s="3"/>
      <c r="F167" s="3">
        <f t="shared" si="16"/>
        <v>0</v>
      </c>
      <c r="G167" s="3"/>
      <c r="H167" s="3">
        <f t="shared" si="17"/>
        <v>0</v>
      </c>
      <c r="I167" s="3">
        <f t="shared" si="11"/>
        <v>0</v>
      </c>
      <c r="J167" s="3">
        <f t="shared" si="11"/>
        <v>0</v>
      </c>
    </row>
    <row r="168" spans="2:10" ht="15">
      <c r="B168" s="15" t="s">
        <v>148</v>
      </c>
      <c r="C168" s="5" t="s">
        <v>38</v>
      </c>
      <c r="D168" s="3">
        <v>15</v>
      </c>
      <c r="E168" s="3"/>
      <c r="F168" s="3">
        <f t="shared" si="16"/>
        <v>0</v>
      </c>
      <c r="G168" s="3"/>
      <c r="H168" s="3">
        <f t="shared" si="17"/>
        <v>0</v>
      </c>
      <c r="I168" s="3">
        <f t="shared" si="11"/>
        <v>0</v>
      </c>
      <c r="J168" s="3">
        <f t="shared" si="11"/>
        <v>0</v>
      </c>
    </row>
    <row r="169" spans="2:10" ht="15">
      <c r="B169" s="15" t="s">
        <v>149</v>
      </c>
      <c r="C169" s="5" t="s">
        <v>38</v>
      </c>
      <c r="D169" s="3">
        <v>6</v>
      </c>
      <c r="E169" s="3"/>
      <c r="F169" s="3">
        <f t="shared" si="16"/>
        <v>0</v>
      </c>
      <c r="G169" s="3"/>
      <c r="H169" s="3">
        <f t="shared" si="17"/>
        <v>0</v>
      </c>
      <c r="I169" s="3">
        <f aca="true" t="shared" si="18" ref="I169:J205">(E169+G169)</f>
        <v>0</v>
      </c>
      <c r="J169" s="3">
        <f t="shared" si="18"/>
        <v>0</v>
      </c>
    </row>
    <row r="170" spans="2:10" ht="29">
      <c r="B170" s="15" t="s">
        <v>150</v>
      </c>
      <c r="C170" s="5" t="s">
        <v>38</v>
      </c>
      <c r="D170" s="3">
        <v>1</v>
      </c>
      <c r="E170" s="3"/>
      <c r="F170" s="3">
        <f t="shared" si="16"/>
        <v>0</v>
      </c>
      <c r="G170" s="3"/>
      <c r="H170" s="3">
        <f t="shared" si="17"/>
        <v>0</v>
      </c>
      <c r="I170" s="3">
        <f t="shared" si="18"/>
        <v>0</v>
      </c>
      <c r="J170" s="3">
        <f t="shared" si="18"/>
        <v>0</v>
      </c>
    </row>
    <row r="171" spans="2:10" ht="29">
      <c r="B171" s="15" t="s">
        <v>151</v>
      </c>
      <c r="C171" s="5" t="s">
        <v>38</v>
      </c>
      <c r="D171" s="3">
        <v>33</v>
      </c>
      <c r="E171" s="3"/>
      <c r="F171" s="3">
        <f t="shared" si="16"/>
        <v>0</v>
      </c>
      <c r="G171" s="3"/>
      <c r="H171" s="3">
        <f t="shared" si="17"/>
        <v>0</v>
      </c>
      <c r="I171" s="3">
        <f t="shared" si="18"/>
        <v>0</v>
      </c>
      <c r="J171" s="3">
        <f t="shared" si="18"/>
        <v>0</v>
      </c>
    </row>
    <row r="172" spans="2:10" ht="15">
      <c r="B172" s="15" t="s">
        <v>152</v>
      </c>
      <c r="C172" s="5" t="s">
        <v>38</v>
      </c>
      <c r="D172" s="3">
        <v>28</v>
      </c>
      <c r="E172" s="3"/>
      <c r="F172" s="3">
        <f t="shared" si="16"/>
        <v>0</v>
      </c>
      <c r="G172" s="3"/>
      <c r="H172" s="3">
        <f t="shared" si="17"/>
        <v>0</v>
      </c>
      <c r="I172" s="3">
        <f t="shared" si="18"/>
        <v>0</v>
      </c>
      <c r="J172" s="3">
        <f t="shared" si="18"/>
        <v>0</v>
      </c>
    </row>
    <row r="173" spans="2:10" ht="15">
      <c r="B173" s="15" t="s">
        <v>153</v>
      </c>
      <c r="C173" s="5" t="s">
        <v>38</v>
      </c>
      <c r="D173" s="3">
        <v>19</v>
      </c>
      <c r="E173" s="3"/>
      <c r="F173" s="3">
        <f t="shared" si="16"/>
        <v>0</v>
      </c>
      <c r="G173" s="3"/>
      <c r="H173" s="3">
        <f t="shared" si="17"/>
        <v>0</v>
      </c>
      <c r="I173" s="3">
        <f t="shared" si="18"/>
        <v>0</v>
      </c>
      <c r="J173" s="3">
        <f t="shared" si="18"/>
        <v>0</v>
      </c>
    </row>
    <row r="174" spans="2:10" ht="15">
      <c r="B174" s="15" t="s">
        <v>154</v>
      </c>
      <c r="C174" s="5" t="s">
        <v>38</v>
      </c>
      <c r="D174" s="3">
        <v>3</v>
      </c>
      <c r="E174" s="3"/>
      <c r="F174" s="3">
        <f t="shared" si="16"/>
        <v>0</v>
      </c>
      <c r="G174" s="3"/>
      <c r="H174" s="3">
        <f t="shared" si="17"/>
        <v>0</v>
      </c>
      <c r="I174" s="3">
        <f t="shared" si="18"/>
        <v>0</v>
      </c>
      <c r="J174" s="3">
        <f t="shared" si="18"/>
        <v>0</v>
      </c>
    </row>
    <row r="175" spans="2:10" ht="15">
      <c r="B175" s="15" t="s">
        <v>155</v>
      </c>
      <c r="C175" s="5" t="s">
        <v>38</v>
      </c>
      <c r="D175" s="3">
        <v>5</v>
      </c>
      <c r="E175" s="3"/>
      <c r="F175" s="3">
        <f t="shared" si="16"/>
        <v>0</v>
      </c>
      <c r="G175" s="3"/>
      <c r="H175" s="3">
        <f t="shared" si="17"/>
        <v>0</v>
      </c>
      <c r="I175" s="3">
        <f t="shared" si="18"/>
        <v>0</v>
      </c>
      <c r="J175" s="3">
        <f t="shared" si="18"/>
        <v>0</v>
      </c>
    </row>
    <row r="176" spans="2:10" ht="15">
      <c r="B176" s="15" t="s">
        <v>156</v>
      </c>
      <c r="C176" s="5" t="s">
        <v>38</v>
      </c>
      <c r="D176" s="3">
        <v>55</v>
      </c>
      <c r="E176" s="3"/>
      <c r="F176" s="3">
        <f t="shared" si="16"/>
        <v>0</v>
      </c>
      <c r="G176" s="3"/>
      <c r="H176" s="3">
        <f t="shared" si="17"/>
        <v>0</v>
      </c>
      <c r="I176" s="3">
        <f t="shared" si="18"/>
        <v>0</v>
      </c>
      <c r="J176" s="3">
        <f t="shared" si="18"/>
        <v>0</v>
      </c>
    </row>
    <row r="177" spans="2:10" ht="15">
      <c r="B177" s="15" t="s">
        <v>157</v>
      </c>
      <c r="C177" s="5" t="s">
        <v>38</v>
      </c>
      <c r="D177" s="3">
        <v>7</v>
      </c>
      <c r="E177" s="3"/>
      <c r="F177" s="3">
        <f t="shared" si="16"/>
        <v>0</v>
      </c>
      <c r="G177" s="3"/>
      <c r="H177" s="3">
        <f t="shared" si="17"/>
        <v>0</v>
      </c>
      <c r="I177" s="3">
        <f t="shared" si="18"/>
        <v>0</v>
      </c>
      <c r="J177" s="3">
        <f t="shared" si="18"/>
        <v>0</v>
      </c>
    </row>
    <row r="178" spans="2:10" ht="15">
      <c r="B178" s="15"/>
      <c r="C178" s="3"/>
      <c r="D178" s="3"/>
      <c r="E178" s="3"/>
      <c r="F178" s="3"/>
      <c r="G178" s="3"/>
      <c r="H178" s="3"/>
      <c r="I178" s="3"/>
      <c r="J178" s="3"/>
    </row>
    <row r="179" spans="2:10" ht="15">
      <c r="B179" s="15"/>
      <c r="C179" s="3"/>
      <c r="D179" s="3"/>
      <c r="E179" s="3"/>
      <c r="F179" s="3"/>
      <c r="G179" s="3"/>
      <c r="H179" s="3"/>
      <c r="I179" s="3"/>
      <c r="J179" s="3"/>
    </row>
    <row r="180" spans="2:10" ht="15">
      <c r="B180" s="16" t="s">
        <v>158</v>
      </c>
      <c r="C180" s="3"/>
      <c r="D180" s="3"/>
      <c r="E180" s="3"/>
      <c r="F180" s="3"/>
      <c r="G180" s="3"/>
      <c r="H180" s="3"/>
      <c r="I180" s="3"/>
      <c r="J180" s="3"/>
    </row>
    <row r="181" spans="2:10" ht="15">
      <c r="B181" s="15" t="s">
        <v>159</v>
      </c>
      <c r="C181" s="4" t="s">
        <v>38</v>
      </c>
      <c r="D181" s="3">
        <v>1</v>
      </c>
      <c r="E181" s="3"/>
      <c r="F181" s="3">
        <f aca="true" t="shared" si="19" ref="F181:F182">(D181*E181)</f>
        <v>0</v>
      </c>
      <c r="G181" s="3"/>
      <c r="H181" s="3">
        <f aca="true" t="shared" si="20" ref="H181:H182">(D181*G181)</f>
        <v>0</v>
      </c>
      <c r="I181" s="3">
        <f t="shared" si="18"/>
        <v>0</v>
      </c>
      <c r="J181" s="3">
        <f t="shared" si="18"/>
        <v>0</v>
      </c>
    </row>
    <row r="182" spans="2:10" ht="15">
      <c r="B182" s="15" t="s">
        <v>160</v>
      </c>
      <c r="C182" s="4" t="s">
        <v>38</v>
      </c>
      <c r="D182" s="3">
        <v>1</v>
      </c>
      <c r="E182" s="3"/>
      <c r="F182" s="3">
        <f t="shared" si="19"/>
        <v>0</v>
      </c>
      <c r="G182" s="3"/>
      <c r="H182" s="3">
        <f t="shared" si="20"/>
        <v>0</v>
      </c>
      <c r="I182" s="3">
        <f t="shared" si="18"/>
        <v>0</v>
      </c>
      <c r="J182" s="3">
        <f t="shared" si="18"/>
        <v>0</v>
      </c>
    </row>
    <row r="183" spans="2:10" ht="15">
      <c r="B183" s="15"/>
      <c r="C183" s="4"/>
      <c r="D183" s="3"/>
      <c r="E183" s="3"/>
      <c r="F183" s="3"/>
      <c r="G183" s="3"/>
      <c r="H183" s="3"/>
      <c r="I183" s="3"/>
      <c r="J183" s="3"/>
    </row>
    <row r="184" spans="2:10" ht="15">
      <c r="B184" s="15"/>
      <c r="C184" s="17"/>
      <c r="D184" s="15"/>
      <c r="E184" s="3"/>
      <c r="F184" s="3"/>
      <c r="G184" s="3"/>
      <c r="H184" s="3"/>
      <c r="I184" s="3"/>
      <c r="J184" s="3"/>
    </row>
    <row r="185" spans="2:10" ht="15">
      <c r="B185" s="16" t="s">
        <v>161</v>
      </c>
      <c r="C185" s="17"/>
      <c r="D185" s="15"/>
      <c r="E185" s="3"/>
      <c r="F185" s="3"/>
      <c r="G185" s="3"/>
      <c r="H185" s="3"/>
      <c r="I185" s="3"/>
      <c r="J185" s="3"/>
    </row>
    <row r="186" spans="2:10" ht="15">
      <c r="B186" s="15" t="s">
        <v>162</v>
      </c>
      <c r="C186" s="17" t="s">
        <v>38</v>
      </c>
      <c r="D186" s="15">
        <v>1</v>
      </c>
      <c r="E186" s="3"/>
      <c r="F186" s="3">
        <f aca="true" t="shared" si="21" ref="F186:F187">(D186*E186)</f>
        <v>0</v>
      </c>
      <c r="G186" s="3"/>
      <c r="H186" s="3">
        <f aca="true" t="shared" si="22" ref="H186:H187">(D186*G186)</f>
        <v>0</v>
      </c>
      <c r="I186" s="3">
        <f t="shared" si="18"/>
        <v>0</v>
      </c>
      <c r="J186" s="3">
        <f t="shared" si="18"/>
        <v>0</v>
      </c>
    </row>
    <row r="187" spans="2:10" ht="15">
      <c r="B187" s="15" t="s">
        <v>163</v>
      </c>
      <c r="C187" s="17" t="s">
        <v>38</v>
      </c>
      <c r="D187" s="15">
        <v>1</v>
      </c>
      <c r="E187" s="3"/>
      <c r="F187" s="3">
        <f t="shared" si="21"/>
        <v>0</v>
      </c>
      <c r="G187" s="3"/>
      <c r="H187" s="3">
        <f t="shared" si="22"/>
        <v>0</v>
      </c>
      <c r="I187" s="3">
        <f t="shared" si="18"/>
        <v>0</v>
      </c>
      <c r="J187" s="3">
        <f t="shared" si="18"/>
        <v>0</v>
      </c>
    </row>
    <row r="188" spans="2:10" ht="15">
      <c r="B188" s="15"/>
      <c r="C188" s="17"/>
      <c r="D188" s="15"/>
      <c r="E188" s="3"/>
      <c r="F188" s="3"/>
      <c r="G188" s="3"/>
      <c r="H188" s="3"/>
      <c r="I188" s="3"/>
      <c r="J188" s="3"/>
    </row>
    <row r="189" spans="2:10" ht="15">
      <c r="B189" s="15"/>
      <c r="C189" s="17"/>
      <c r="D189" s="15"/>
      <c r="E189" s="3"/>
      <c r="F189" s="3"/>
      <c r="G189" s="3"/>
      <c r="H189" s="3"/>
      <c r="I189" s="3"/>
      <c r="J189" s="3"/>
    </row>
    <row r="190" spans="2:10" ht="15">
      <c r="B190" s="16" t="s">
        <v>164</v>
      </c>
      <c r="C190" s="17"/>
      <c r="D190" s="15"/>
      <c r="E190" s="3"/>
      <c r="F190" s="3"/>
      <c r="G190" s="3"/>
      <c r="H190" s="3"/>
      <c r="I190" s="3"/>
      <c r="J190" s="3"/>
    </row>
    <row r="191" spans="2:10" ht="15">
      <c r="B191" s="15" t="s">
        <v>165</v>
      </c>
      <c r="C191" s="17" t="s">
        <v>38</v>
      </c>
      <c r="D191" s="15">
        <v>2273</v>
      </c>
      <c r="E191" s="3"/>
      <c r="F191" s="3">
        <f aca="true" t="shared" si="23" ref="F191:F198">(D191*E191)</f>
        <v>0</v>
      </c>
      <c r="G191" s="3"/>
      <c r="H191" s="3">
        <f aca="true" t="shared" si="24" ref="H191:H193">(D191*G191)</f>
        <v>0</v>
      </c>
      <c r="I191" s="3">
        <f t="shared" si="18"/>
        <v>0</v>
      </c>
      <c r="J191" s="3">
        <f t="shared" si="18"/>
        <v>0</v>
      </c>
    </row>
    <row r="192" spans="2:10" ht="15">
      <c r="B192" s="15" t="s">
        <v>176</v>
      </c>
      <c r="C192" s="17" t="s">
        <v>38</v>
      </c>
      <c r="D192" s="15">
        <v>700</v>
      </c>
      <c r="E192" s="3"/>
      <c r="F192" s="3">
        <f t="shared" si="23"/>
        <v>0</v>
      </c>
      <c r="G192" s="3"/>
      <c r="H192" s="3">
        <f t="shared" si="24"/>
        <v>0</v>
      </c>
      <c r="I192" s="3">
        <f t="shared" si="18"/>
        <v>0</v>
      </c>
      <c r="J192" s="3">
        <f t="shared" si="18"/>
        <v>0</v>
      </c>
    </row>
    <row r="193" spans="2:10" ht="15">
      <c r="B193" s="15" t="s">
        <v>166</v>
      </c>
      <c r="C193" s="17" t="s">
        <v>38</v>
      </c>
      <c r="D193" s="15">
        <v>2498</v>
      </c>
      <c r="E193" s="3"/>
      <c r="F193" s="3">
        <f t="shared" si="23"/>
        <v>0</v>
      </c>
      <c r="G193" s="3"/>
      <c r="H193" s="3">
        <f t="shared" si="24"/>
        <v>0</v>
      </c>
      <c r="I193" s="3">
        <f t="shared" si="18"/>
        <v>0</v>
      </c>
      <c r="J193" s="3">
        <f t="shared" si="18"/>
        <v>0</v>
      </c>
    </row>
    <row r="194" spans="2:10" ht="15">
      <c r="B194" s="15" t="s">
        <v>175</v>
      </c>
      <c r="C194" s="17" t="s">
        <v>38</v>
      </c>
      <c r="D194" s="15">
        <v>12</v>
      </c>
      <c r="E194" s="3"/>
      <c r="F194" s="3">
        <f t="shared" si="23"/>
        <v>0</v>
      </c>
      <c r="G194" s="3"/>
      <c r="H194" s="3">
        <f aca="true" t="shared" si="25" ref="H194:H198">(D194*G194)</f>
        <v>0</v>
      </c>
      <c r="I194" s="3">
        <f aca="true" t="shared" si="26" ref="I194">(E194+G194)</f>
        <v>0</v>
      </c>
      <c r="J194" s="3">
        <f aca="true" t="shared" si="27" ref="J194:J198">(F194+H194)</f>
        <v>0</v>
      </c>
    </row>
    <row r="195" spans="2:10" ht="15">
      <c r="B195" s="15"/>
      <c r="C195" s="17"/>
      <c r="D195" s="15"/>
      <c r="E195" s="3"/>
      <c r="F195" s="3"/>
      <c r="G195" s="3"/>
      <c r="H195" s="3"/>
      <c r="I195" s="3"/>
      <c r="J195" s="3"/>
    </row>
    <row r="196" spans="2:10" ht="15">
      <c r="B196" s="15"/>
      <c r="C196" s="17"/>
      <c r="D196" s="15"/>
      <c r="E196" s="3"/>
      <c r="F196" s="3"/>
      <c r="G196" s="3"/>
      <c r="H196" s="3"/>
      <c r="I196" s="3"/>
      <c r="J196" s="3"/>
    </row>
    <row r="197" spans="2:10" ht="15">
      <c r="B197" s="16" t="s">
        <v>184</v>
      </c>
      <c r="C197" s="17"/>
      <c r="D197" s="15"/>
      <c r="E197" s="3"/>
      <c r="F197" s="3"/>
      <c r="G197" s="3"/>
      <c r="H197" s="3"/>
      <c r="I197" s="3"/>
      <c r="J197" s="3"/>
    </row>
    <row r="198" spans="2:10" ht="15">
      <c r="B198" s="15" t="s">
        <v>177</v>
      </c>
      <c r="C198" s="17" t="s">
        <v>38</v>
      </c>
      <c r="D198" s="15">
        <v>1</v>
      </c>
      <c r="E198" s="3"/>
      <c r="F198" s="3">
        <f t="shared" si="23"/>
        <v>0</v>
      </c>
      <c r="G198" s="3"/>
      <c r="H198" s="3">
        <f t="shared" si="25"/>
        <v>0</v>
      </c>
      <c r="I198" s="3"/>
      <c r="J198" s="3">
        <f t="shared" si="27"/>
        <v>0</v>
      </c>
    </row>
    <row r="199" spans="2:10" ht="15">
      <c r="B199" s="15" t="s">
        <v>167</v>
      </c>
      <c r="C199" s="17" t="s">
        <v>38</v>
      </c>
      <c r="D199" s="15">
        <v>1</v>
      </c>
      <c r="E199" s="3"/>
      <c r="F199" s="3">
        <f aca="true" t="shared" si="28" ref="F199:F210">(D199*E199)</f>
        <v>0</v>
      </c>
      <c r="G199" s="3"/>
      <c r="H199" s="3">
        <f aca="true" t="shared" si="29" ref="H199:H205">(D199*G199)</f>
        <v>0</v>
      </c>
      <c r="I199" s="3">
        <f t="shared" si="18"/>
        <v>0</v>
      </c>
      <c r="J199" s="3">
        <f t="shared" si="18"/>
        <v>0</v>
      </c>
    </row>
    <row r="200" spans="2:10" ht="15">
      <c r="B200" s="15" t="s">
        <v>182</v>
      </c>
      <c r="C200" s="17" t="s">
        <v>38</v>
      </c>
      <c r="D200" s="15">
        <v>1</v>
      </c>
      <c r="E200" s="3"/>
      <c r="F200" s="3">
        <f t="shared" si="28"/>
        <v>0</v>
      </c>
      <c r="G200" s="3"/>
      <c r="H200" s="3">
        <f t="shared" si="29"/>
        <v>0</v>
      </c>
      <c r="I200" s="3">
        <f t="shared" si="18"/>
        <v>0</v>
      </c>
      <c r="J200" s="3">
        <f t="shared" si="18"/>
        <v>0</v>
      </c>
    </row>
    <row r="201" spans="2:10" ht="15">
      <c r="B201" s="15" t="s">
        <v>168</v>
      </c>
      <c r="C201" s="17" t="s">
        <v>38</v>
      </c>
      <c r="D201" s="15">
        <v>1</v>
      </c>
      <c r="E201" s="3"/>
      <c r="F201" s="3">
        <f t="shared" si="28"/>
        <v>0</v>
      </c>
      <c r="G201" s="3"/>
      <c r="H201" s="3">
        <f t="shared" si="29"/>
        <v>0</v>
      </c>
      <c r="I201" s="3">
        <f t="shared" si="18"/>
        <v>0</v>
      </c>
      <c r="J201" s="3">
        <f t="shared" si="18"/>
        <v>0</v>
      </c>
    </row>
    <row r="202" spans="2:10" ht="15">
      <c r="B202" s="15" t="s">
        <v>169</v>
      </c>
      <c r="C202" s="17" t="s">
        <v>38</v>
      </c>
      <c r="D202" s="15">
        <v>1</v>
      </c>
      <c r="E202" s="3"/>
      <c r="F202" s="3">
        <f t="shared" si="28"/>
        <v>0</v>
      </c>
      <c r="G202" s="3"/>
      <c r="H202" s="3">
        <f t="shared" si="29"/>
        <v>0</v>
      </c>
      <c r="I202" s="3">
        <f t="shared" si="18"/>
        <v>0</v>
      </c>
      <c r="J202" s="3">
        <f t="shared" si="18"/>
        <v>0</v>
      </c>
    </row>
    <row r="203" spans="2:10" ht="15">
      <c r="B203" s="15" t="s">
        <v>181</v>
      </c>
      <c r="C203" s="17" t="s">
        <v>38</v>
      </c>
      <c r="D203" s="15">
        <v>1</v>
      </c>
      <c r="E203" s="3"/>
      <c r="F203" s="3">
        <f t="shared" si="28"/>
        <v>0</v>
      </c>
      <c r="G203" s="3"/>
      <c r="H203" s="3">
        <f t="shared" si="29"/>
        <v>0</v>
      </c>
      <c r="I203" s="3">
        <f t="shared" si="18"/>
        <v>0</v>
      </c>
      <c r="J203" s="3">
        <f t="shared" si="18"/>
        <v>0</v>
      </c>
    </row>
    <row r="204" spans="2:10" ht="15">
      <c r="B204" s="15" t="s">
        <v>170</v>
      </c>
      <c r="C204" s="17" t="s">
        <v>38</v>
      </c>
      <c r="D204" s="15">
        <v>1</v>
      </c>
      <c r="E204" s="3"/>
      <c r="F204" s="3">
        <f t="shared" si="28"/>
        <v>0</v>
      </c>
      <c r="G204" s="3"/>
      <c r="H204" s="3">
        <f t="shared" si="29"/>
        <v>0</v>
      </c>
      <c r="I204" s="3">
        <f t="shared" si="18"/>
        <v>0</v>
      </c>
      <c r="J204" s="3">
        <f t="shared" si="18"/>
        <v>0</v>
      </c>
    </row>
    <row r="205" spans="2:10" ht="15">
      <c r="B205" s="15" t="s">
        <v>171</v>
      </c>
      <c r="C205" s="17" t="s">
        <v>38</v>
      </c>
      <c r="D205" s="15">
        <v>1</v>
      </c>
      <c r="E205" s="3"/>
      <c r="F205" s="3">
        <f t="shared" si="28"/>
        <v>0</v>
      </c>
      <c r="G205" s="3"/>
      <c r="H205" s="3">
        <f t="shared" si="29"/>
        <v>0</v>
      </c>
      <c r="I205" s="3">
        <f t="shared" si="18"/>
        <v>0</v>
      </c>
      <c r="J205" s="3">
        <f t="shared" si="18"/>
        <v>0</v>
      </c>
    </row>
    <row r="206" spans="2:10" ht="15">
      <c r="B206" s="15" t="s">
        <v>183</v>
      </c>
      <c r="C206" s="17" t="s">
        <v>38</v>
      </c>
      <c r="D206" s="15">
        <v>1</v>
      </c>
      <c r="E206" s="3"/>
      <c r="F206" s="3">
        <f t="shared" si="28"/>
        <v>0</v>
      </c>
      <c r="G206" s="3"/>
      <c r="H206" s="3">
        <f aca="true" t="shared" si="30" ref="H206:H210">(D206*G206)</f>
        <v>0</v>
      </c>
      <c r="I206" s="3">
        <f aca="true" t="shared" si="31" ref="I206:I210">(E206+G206)</f>
        <v>0</v>
      </c>
      <c r="J206" s="3">
        <f aca="true" t="shared" si="32" ref="J206:J210">(F206+H206)</f>
        <v>0</v>
      </c>
    </row>
    <row r="207" spans="2:10" ht="15">
      <c r="B207" s="18"/>
      <c r="C207" s="17"/>
      <c r="D207" s="15"/>
      <c r="E207" s="3"/>
      <c r="F207" s="3"/>
      <c r="G207" s="3"/>
      <c r="H207" s="3">
        <f t="shared" si="30"/>
        <v>0</v>
      </c>
      <c r="I207" s="3">
        <f t="shared" si="31"/>
        <v>0</v>
      </c>
      <c r="J207" s="3">
        <f t="shared" si="32"/>
        <v>0</v>
      </c>
    </row>
    <row r="208" spans="2:10" ht="15">
      <c r="B208" s="15" t="s">
        <v>178</v>
      </c>
      <c r="C208" s="17" t="s">
        <v>38</v>
      </c>
      <c r="D208" s="15">
        <v>1</v>
      </c>
      <c r="E208" s="3"/>
      <c r="F208" s="3">
        <f t="shared" si="28"/>
        <v>0</v>
      </c>
      <c r="G208" s="3"/>
      <c r="H208" s="3">
        <f t="shared" si="30"/>
        <v>0</v>
      </c>
      <c r="I208" s="3">
        <f t="shared" si="31"/>
        <v>0</v>
      </c>
      <c r="J208" s="3">
        <f t="shared" si="32"/>
        <v>0</v>
      </c>
    </row>
    <row r="209" spans="2:10" ht="15">
      <c r="B209" s="15" t="s">
        <v>180</v>
      </c>
      <c r="C209" s="17" t="s">
        <v>38</v>
      </c>
      <c r="D209" s="15">
        <v>1</v>
      </c>
      <c r="E209" s="3"/>
      <c r="F209" s="3">
        <f t="shared" si="28"/>
        <v>0</v>
      </c>
      <c r="G209" s="3"/>
      <c r="H209" s="3">
        <f t="shared" si="30"/>
        <v>0</v>
      </c>
      <c r="I209" s="3">
        <f t="shared" si="31"/>
        <v>0</v>
      </c>
      <c r="J209" s="3">
        <f t="shared" si="32"/>
        <v>0</v>
      </c>
    </row>
    <row r="210" spans="2:10" ht="15">
      <c r="B210" s="15" t="s">
        <v>179</v>
      </c>
      <c r="C210" s="17" t="s">
        <v>38</v>
      </c>
      <c r="D210" s="15">
        <v>1</v>
      </c>
      <c r="E210" s="3"/>
      <c r="F210" s="3">
        <f t="shared" si="28"/>
        <v>0</v>
      </c>
      <c r="G210" s="3"/>
      <c r="H210" s="3">
        <f t="shared" si="30"/>
        <v>0</v>
      </c>
      <c r="I210" s="3">
        <f t="shared" si="31"/>
        <v>0</v>
      </c>
      <c r="J210" s="3">
        <f t="shared" si="32"/>
        <v>0</v>
      </c>
    </row>
    <row r="212" spans="5:10" ht="15">
      <c r="E212" s="37" t="s">
        <v>172</v>
      </c>
      <c r="F212" s="38"/>
      <c r="G212" s="37" t="s">
        <v>173</v>
      </c>
      <c r="H212" s="38"/>
      <c r="I212" s="37" t="s">
        <v>174</v>
      </c>
      <c r="J212" s="38"/>
    </row>
    <row r="213" spans="5:10" ht="15">
      <c r="E213" s="42" t="s">
        <v>185</v>
      </c>
      <c r="F213" s="43"/>
      <c r="G213" s="42" t="s">
        <v>185</v>
      </c>
      <c r="H213" s="43"/>
      <c r="I213" s="42" t="s">
        <v>185</v>
      </c>
      <c r="J213" s="43"/>
    </row>
    <row r="214" spans="5:10" ht="15">
      <c r="E214" s="39">
        <f>SUM(F20:F210)</f>
        <v>0</v>
      </c>
      <c r="F214" s="40"/>
      <c r="G214" s="40">
        <f>SUM(H20:H210)</f>
        <v>0</v>
      </c>
      <c r="H214" s="40"/>
      <c r="I214" s="40">
        <f>SUM(J20:J210)</f>
        <v>0</v>
      </c>
      <c r="J214" s="41"/>
    </row>
    <row r="219" spans="6:9" ht="27.75" customHeight="1">
      <c r="F219" s="22" t="s">
        <v>192</v>
      </c>
      <c r="G219" s="36"/>
      <c r="H219" s="36"/>
      <c r="I219" s="36"/>
    </row>
    <row r="220" spans="7:9" ht="15">
      <c r="G220" s="34" t="s">
        <v>193</v>
      </c>
      <c r="H220" s="34"/>
      <c r="I220" s="34"/>
    </row>
  </sheetData>
  <mergeCells count="34">
    <mergeCell ref="G220:I220"/>
    <mergeCell ref="B8:J8"/>
    <mergeCell ref="B10:J10"/>
    <mergeCell ref="B11:J11"/>
    <mergeCell ref="G219:I219"/>
    <mergeCell ref="E212:F212"/>
    <mergeCell ref="G212:H212"/>
    <mergeCell ref="I212:J212"/>
    <mergeCell ref="E214:F214"/>
    <mergeCell ref="G214:H214"/>
    <mergeCell ref="I214:J214"/>
    <mergeCell ref="E213:F213"/>
    <mergeCell ref="G213:H213"/>
    <mergeCell ref="I213:J213"/>
    <mergeCell ref="J17:J18"/>
    <mergeCell ref="C96:C104"/>
    <mergeCell ref="B1:J1"/>
    <mergeCell ref="B2:J2"/>
    <mergeCell ref="B4:J4"/>
    <mergeCell ref="B5:J5"/>
    <mergeCell ref="B7:J7"/>
    <mergeCell ref="I96:I104"/>
    <mergeCell ref="J96:J104"/>
    <mergeCell ref="I17:I18"/>
    <mergeCell ref="B17:B18"/>
    <mergeCell ref="C17:C18"/>
    <mergeCell ref="D17:D18"/>
    <mergeCell ref="E17:F17"/>
    <mergeCell ref="G17:H17"/>
    <mergeCell ref="D96:D104"/>
    <mergeCell ref="E96:E104"/>
    <mergeCell ref="F96:F104"/>
    <mergeCell ref="G96:G104"/>
    <mergeCell ref="H96:H104"/>
  </mergeCells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2022-01-16T20:19:43Z</dcterms:created>
  <dcterms:modified xsi:type="dcterms:W3CDTF">2022-01-24T11:09:47Z</dcterms:modified>
  <cp:category/>
  <cp:version/>
  <cp:contentType/>
  <cp:contentStatus/>
</cp:coreProperties>
</file>