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nderacz-my.sharepoint.com/personal/hlavacek_tendera_cz/Documents/CHEMINVEST/ZD-koncept/"/>
    </mc:Choice>
  </mc:AlternateContent>
  <xr:revisionPtr revIDLastSave="179" documentId="8_{0D49E0B9-C140-409A-8AB9-D36DC9174EAB}" xr6:coauthVersionLast="45" xr6:coauthVersionMax="45" xr10:uidLastSave="{AE563AA0-1B20-413D-8AE2-AE83FFDB92E5}"/>
  <bookViews>
    <workbookView xWindow="-120" yWindow="-120" windowWidth="29040" windowHeight="15840" xr2:uid="{5E18FB6E-E2FC-424A-B10C-E81847645AB2}"/>
  </bookViews>
  <sheets>
    <sheet name="Úvodní informace" sheetId="2" r:id="rId1"/>
    <sheet name="Technická specifikace" sheetId="1" r:id="rId2"/>
    <sheet name="Cenová kalkulace" sheetId="3" r:id="rId3"/>
  </sheets>
  <definedNames>
    <definedName name="_xlnm.Print_Area" localSheetId="0">'Úvodní informace'!$A$1:$I$49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2" l="1"/>
  <c r="E38" i="2"/>
  <c r="E37" i="2"/>
  <c r="E4" i="3" l="1"/>
  <c r="E3" i="3"/>
  <c r="E5" i="3" s="1"/>
</calcChain>
</file>

<file path=xl/sharedStrings.xml><?xml version="1.0" encoding="utf-8"?>
<sst xmlns="http://schemas.openxmlformats.org/spreadsheetml/2006/main" count="113" uniqueCount="78">
  <si>
    <t>Část</t>
  </si>
  <si>
    <t>Parametr</t>
  </si>
  <si>
    <t>Popis parametru</t>
  </si>
  <si>
    <t>3D laserový skener 1x</t>
  </si>
  <si>
    <t>Specifikace</t>
  </si>
  <si>
    <t xml:space="preserve"> Rychlost skenování až 2 000 000 bodů za vteřinu</t>
  </si>
  <si>
    <t>Čas potřebný k naskenování a zároveň HDR nasnímkování jednoho stanoviska do 2 minut při maximální možné kvalitě skenování, kterou skener nabízí, při rozlišení mračna alespoň 6 mm na 10 m a při šumu ne horším než 0,5 mm na 20 m.</t>
  </si>
  <si>
    <t>Registrace mračen bodů v reálném čase (tj. při skenování, nikoli až v kancelářském softwaru) pomocí inerciální měřické jednotky (IMU) a zároveň pomocí soustavy kamer, jejichž obrazové sekvence využívá skener k identifikaci identických bodů pro zpřesnění registrace (Vizuální inerciální systém - VIS). Systém automatické registrace nesmí být závislý na GNSS, kvůli použitelnosti i v interiérech a v podzemí</t>
  </si>
  <si>
    <t>Možnost uživatelské aktivace dvojitého pulzu (dvou po sobě jdoucích pulzů s různou energií laseru) za účelem získání spolehlivých dat i na površích, které jsou běžně problematické pro 3D laserové skenování.</t>
  </si>
  <si>
    <t xml:space="preserve"> Přesnost délek: alespoň 1 mm + 10 ppm</t>
  </si>
  <si>
    <t>Možnost skenování při libovolně nakloněném skeneru, včetně náklonu o 90° z důvodu skenování stísněných vertikálních prostor . Sklonoměr: na principu inerciální měřické jednotky (IMU), přesnost alespoň 3´ pro libovolný sklon</t>
  </si>
  <si>
    <t>senzory: Výškoměr, kompas, GNSS</t>
  </si>
  <si>
    <t xml:space="preserve"> Šum měřených délek max. 0,4 mm na 10 m, 0,5 mm na 20 m</t>
  </si>
  <si>
    <t>Přesnost 3D pozice každého naskenovaného bodu: alespoň 1,9 mm na 10 m, 2,9 mm na 20 m, 5,3 mm na 40 m</t>
  </si>
  <si>
    <t xml:space="preserve"> Třída laseru dle normy IEC 60825:2014: max. 1</t>
  </si>
  <si>
    <t xml:space="preserve"> Soustava integrovaných kamer:  min. 432 megapixelů na panorama v celém zorném poli skeneru</t>
  </si>
  <si>
    <t xml:space="preserve"> Funkce: Sběr barevné informace k získání snímkového panorama a obarvení mračen bodů</t>
  </si>
  <si>
    <t xml:space="preserve"> Automatický High Dynamic Range (HDR) s min. 5-ti expozicemi na jeden záběr</t>
  </si>
  <si>
    <t>Dosah až 130 m</t>
  </si>
  <si>
    <t xml:space="preserve"> Minimální skenovací vzdálenost: max. 0,5 m</t>
  </si>
  <si>
    <t xml:space="preserve"> Rozlišení 3D skenů: alespoň 3 přednastavené volby, režim s maximálním rozlišením alespoň 3 mm na 10 m</t>
  </si>
  <si>
    <t xml:space="preserve"> Zorné pole min. 360° Hz x 300° V pro 3D sken a snímkové panorama</t>
  </si>
  <si>
    <t xml:space="preserve"> Vyjímatelné datové úložiště min. 256 GB USB 3.0</t>
  </si>
  <si>
    <t>Bezdrátové WLAN datové rozhraní pro přenos dat a externí</t>
  </si>
  <si>
    <t xml:space="preserve"> Variantní možnosti ovládání:   Integrovaná dotyková WVGA obrazovka min. 480 x 800 pix</t>
  </si>
  <si>
    <t>Firemní aplikace od výrobce na tabletu s možností fungování na OS Android i iOS. Minimální funkce aplikace: dálkové ovládání skeneru, 2D i 3D prohlížení dat, automatická cloud-to-cloud před-registrace skenů, přidávání poznámek</t>
  </si>
  <si>
    <t>Napájení</t>
  </si>
  <si>
    <t xml:space="preserve">Doky na 2 vyjímatelné baterie, Minimální výdrž baterií: až 4 hodiny
</t>
  </si>
  <si>
    <t>Specifikace pracovního prostředí</t>
  </si>
  <si>
    <t xml:space="preserve"> Pracovní teplotní rozsah alespoň od -5°C do +40°C,  Odolnost proti prachu a vodě min. IP54 dle normy IEC 60529</t>
  </si>
  <si>
    <t>Součástí dodávky musí být</t>
  </si>
  <si>
    <t xml:space="preserve"> Vlastní skener s lehkým skladným pouzdrem, kalibrační certifikát od výrobce s měřenými hodnotami přesností pro konkrétní dodávaný kus skeneru, 2 ks USB 3.0 256 GB pamětí, 4 vyjímatelné baterie (2 + 2 náhradní), nabíječka s doky na min. 4 baterie, lehký výsuvný stativ , uhlíkových vláken s bajonetem pro upevnění skeneru,pPohodlný batoh, do kterého se vejde skener, baterie, stativ a tablet, pevný kufr pro náročné transporty</t>
  </si>
  <si>
    <t>Záruka</t>
  </si>
  <si>
    <t>minimálně 24měsíců</t>
  </si>
  <si>
    <t>Software pro zpracování mračen bodů 1ks</t>
  </si>
  <si>
    <t>Funkce softwaru</t>
  </si>
  <si>
    <t>Spojování mračen pořízených z různých pozic skeneru pomocí všech následujících metod včetně
jejich kombinací v rámci jednoho vyrovnání metodou nejmenších čtverců</t>
  </si>
  <si>
    <t>vlastnosti software</t>
  </si>
  <si>
    <t>Korekce z automaticky nalezených terčů, korelace z mračna na mračno, umístění spojených mračen do souřadnicového systému (3D transformace).
Vytváření lokálních souřadnicových systémů
Chybová analýza 3D transformace + podrobný report o registraci. Automatická detekce registračních terčů již při importu dat</t>
  </si>
  <si>
    <t>Vizualizace</t>
  </si>
  <si>
    <t>Omezování viditelnosti mračen pomocí 3D LimitBoxů (a jejich správa, možnost uložení a exportu)
Interaktivní procházení mračny bodů (různé druhy procházecích módů)
Posun, rotace, zoomování</t>
  </si>
  <si>
    <t>Práce s mračny bodů</t>
  </si>
  <si>
    <t>Čištění mračen pomocí ohrady (kruhový výběr, čtvercový výběr, volný výběr), posun, rotace, zoomování</t>
  </si>
  <si>
    <t>Obarvení mračna bodů</t>
  </si>
  <si>
    <t>podle intenzity odrazu, RGB barvami z kamery skeneru, RGB barvami z jiných zdrojů jako např. externí kamera, možnost export a import panoramatických snímků</t>
  </si>
  <si>
    <t>Další funkce</t>
  </si>
  <si>
    <t>Detekce pohybujících se předmětů mezi jednotlivými stanovisky a jejich následná možnost
odstranění (dle výběru)
- Poloaumatická filtrace pro vyčištění povrchů – výběr dobrých (povrch) a špatných bodů (nad
povrchem)
- Tvorba ortho obrázku pro připojení do CADovských sw (export ortho PNG nebo JPG a
příslušného DXF pro připojení), možnost nastavení tloušťky řezu, detailu vyhlazení a rozlišení,
zobrazení měřítka</t>
  </si>
  <si>
    <t>Formáty pro export</t>
  </si>
  <si>
    <t>PTS, PTX, E57, RCP, LGS</t>
  </si>
  <si>
    <t>Standardní záruka</t>
  </si>
  <si>
    <t>nárok na aktualizaci nových verzí minimálně 24 měsíců</t>
  </si>
  <si>
    <t>Rozšíření záruky</t>
  </si>
  <si>
    <t>nárok na aktualizaci nových verzí rozšíření o dalších 36 měsíců</t>
  </si>
  <si>
    <t>Celková cena v Kč bez DPH</t>
  </si>
  <si>
    <t>Celková cena v Kč vč. DPH</t>
  </si>
  <si>
    <t>V…..</t>
  </si>
  <si>
    <t>dne….</t>
  </si>
  <si>
    <t>…………………………………………………</t>
  </si>
  <si>
    <t>jméno a podpis osoby zastupující účastníka</t>
  </si>
  <si>
    <t>MJ</t>
  </si>
  <si>
    <t>Cena v Kč bez DPH za MJ</t>
  </si>
  <si>
    <t>Cenová kalkulace - 3D scaner a potřebný software pro provoz</t>
  </si>
  <si>
    <t>Název položky</t>
  </si>
  <si>
    <t>3D laserový skener</t>
  </si>
  <si>
    <t xml:space="preserve">Software pro zpracování mračen bodů </t>
  </si>
  <si>
    <t>Cena v Kč bez DPH celkem</t>
  </si>
  <si>
    <t>Sídlo účastníka:</t>
  </si>
  <si>
    <t>Kontaktní místo:</t>
  </si>
  <si>
    <t>IČO:</t>
  </si>
  <si>
    <t>Název účastníka:</t>
  </si>
  <si>
    <t xml:space="preserve">Výrobce a typové označení nabízeného zařízení </t>
  </si>
  <si>
    <t>Účastníkem nabídnuté technické parametry nebo ANO/NE – dle níže uvedeného:</t>
  </si>
  <si>
    <t xml:space="preserve">DPH </t>
  </si>
  <si>
    <t>Uveďte konkrétní hodnotu parametru</t>
  </si>
  <si>
    <t>ANO/NE</t>
  </si>
  <si>
    <t>Technická specifikace - 3D skener a potřebný software pro provoz</t>
  </si>
  <si>
    <t>PŘÍLOHA Č. 3.2 ZADÁVACÍ DOKUMENTACE
TECHNICKÁ SPECIFIKACE PŘEDMĚTU VEŘEJNÉ ZAKÁZKY
ČÁST 2 - 3D SKENER</t>
  </si>
  <si>
    <r>
      <rPr>
        <b/>
        <u/>
        <sz val="11"/>
        <color theme="1"/>
        <rFont val="Calibri"/>
        <family val="2"/>
        <charset val="238"/>
        <scheme val="minor"/>
      </rPr>
      <t xml:space="preserve">Technická specifikace předmětu veřejné zakázky
</t>
    </r>
    <r>
      <rPr>
        <sz val="11"/>
        <color theme="1"/>
        <rFont val="Calibri"/>
        <family val="2"/>
        <scheme val="minor"/>
      </rPr>
      <t xml:space="preserve">Tento dokument stanovuje minimální požadované technické parametry předmětu plnění veřejné zakázky – </t>
    </r>
    <r>
      <rPr>
        <b/>
        <u/>
        <sz val="11"/>
        <color theme="1"/>
        <rFont val="Calibri"/>
        <family val="2"/>
        <charset val="238"/>
        <scheme val="minor"/>
      </rPr>
      <t xml:space="preserve">část 2 - 3D skener </t>
    </r>
    <r>
      <rPr>
        <sz val="11"/>
        <color theme="1"/>
        <rFont val="Calibri"/>
        <family val="2"/>
        <scheme val="minor"/>
      </rPr>
      <t>(dále jako „</t>
    </r>
    <r>
      <rPr>
        <b/>
        <sz val="11"/>
        <color theme="1"/>
        <rFont val="Calibri"/>
        <family val="2"/>
        <charset val="238"/>
        <scheme val="minor"/>
      </rPr>
      <t>předmět veřejné zakázky</t>
    </r>
    <r>
      <rPr>
        <sz val="11"/>
        <color theme="1"/>
        <rFont val="Calibri"/>
        <family val="2"/>
        <scheme val="minor"/>
      </rPr>
      <t>“ nebo „</t>
    </r>
    <r>
      <rPr>
        <b/>
        <sz val="11"/>
        <color theme="1"/>
        <rFont val="Calibri"/>
        <family val="2"/>
        <charset val="238"/>
        <scheme val="minor"/>
      </rPr>
      <t>zařízení</t>
    </r>
    <r>
      <rPr>
        <sz val="11"/>
        <color theme="1"/>
        <rFont val="Calibri"/>
        <family val="2"/>
        <scheme val="minor"/>
      </rPr>
      <t xml:space="preserve">“). 
Zadavatelem vymezené kapacitní, kvalitativní a technické parametry a požadavky na předmět veřejné zakázky stejně jako hodnoty uvedené u těchto parametrů jsou stanoveny jako </t>
    </r>
    <r>
      <rPr>
        <b/>
        <sz val="11"/>
        <color theme="1"/>
        <rFont val="Calibri"/>
        <family val="2"/>
        <charset val="238"/>
        <scheme val="minor"/>
      </rPr>
      <t>minimální přípustné</t>
    </r>
    <r>
      <rPr>
        <sz val="11"/>
        <color theme="1"/>
        <rFont val="Calibri"/>
        <family val="2"/>
        <scheme val="minor"/>
      </rPr>
      <t xml:space="preserve">. Účastníci proto mohou nabídnout zařízení, která budou disponovat lepšími parametry a vlastnostmi u funkcionalit zadavatelem požadovaných.
</t>
    </r>
    <r>
      <rPr>
        <b/>
        <u/>
        <sz val="11"/>
        <color theme="1"/>
        <rFont val="Calibri"/>
        <family val="2"/>
        <charset val="238"/>
        <scheme val="minor"/>
      </rPr>
      <t xml:space="preserve">Účastníkem nabízené zařízení:
</t>
    </r>
    <r>
      <rPr>
        <sz val="11"/>
        <color theme="1"/>
        <rFont val="Calibri"/>
        <family val="2"/>
        <charset val="238"/>
        <scheme val="minor"/>
      </rPr>
      <t xml:space="preserve">Účastník je </t>
    </r>
    <r>
      <rPr>
        <b/>
        <u/>
        <sz val="11"/>
        <color theme="1"/>
        <rFont val="Calibri"/>
        <family val="2"/>
        <charset val="238"/>
        <scheme val="minor"/>
      </rPr>
      <t xml:space="preserve">povinen vyplnit všechny položky </t>
    </r>
    <r>
      <rPr>
        <sz val="11"/>
        <color theme="1"/>
        <rFont val="Calibri"/>
        <family val="2"/>
        <charset val="238"/>
        <scheme val="minor"/>
      </rPr>
      <t xml:space="preserve">ve sloupci "D" listu Technická specifikace – tzn., že </t>
    </r>
    <r>
      <rPr>
        <b/>
        <sz val="11"/>
        <color theme="1"/>
        <rFont val="Calibri"/>
        <family val="2"/>
        <charset val="238"/>
        <scheme val="minor"/>
      </rPr>
      <t>uvede konkrétní hodnoty nabízených technických parametrů zařízení nebo u nevyčíslitelných požadavků uvede ANO/NE</t>
    </r>
    <r>
      <rPr>
        <sz val="11"/>
        <color theme="1"/>
        <rFont val="Calibri"/>
        <family val="2"/>
        <charset val="238"/>
        <scheme val="minor"/>
      </rPr>
      <t xml:space="preserve">, tzn., zda zařízení splňuje nebo nesplňuje tento požadavek. Z vyplněných údajů musí být bezpochyby jasné, zda nabízené řešení splňuje zadavatelem definované parametry. Pro to, aby nabídka mohla být posuzována a dále hodnocena, </t>
    </r>
    <r>
      <rPr>
        <b/>
        <sz val="11"/>
        <color theme="1"/>
        <rFont val="Calibri"/>
        <family val="2"/>
        <charset val="238"/>
        <scheme val="minor"/>
      </rPr>
      <t>musí účastník splnit všechny zadavatelem požadované technické parametry předmětu plnění</t>
    </r>
    <r>
      <rPr>
        <sz val="11"/>
        <color theme="1"/>
        <rFont val="Calibri"/>
        <family val="2"/>
        <charset val="238"/>
        <scheme val="minor"/>
      </rPr>
      <t xml:space="preserve">.
V případě nejasností ohledně splnění určitého parametru může zadavatel po účastníkovi v rámci objasnění nabídky ve smyslu § 46 odst. 1 ZZVZ požadovat předložení dalších dokladů technického charakteru vyhotovených výrobcem nabízených zařízení (technické listy, datasheety apod.) nebo vzorků či modelů zařízení.
</t>
    </r>
    <r>
      <rPr>
        <b/>
        <sz val="11"/>
        <color theme="1"/>
        <rFont val="Calibri"/>
        <family val="2"/>
        <charset val="238"/>
        <scheme val="minor"/>
      </rPr>
      <t xml:space="preserve">Jako přílohu technické specifikace předloží účastník </t>
    </r>
    <r>
      <rPr>
        <b/>
        <u/>
        <sz val="11"/>
        <color theme="1"/>
        <rFont val="Calibri"/>
        <family val="2"/>
        <charset val="238"/>
        <scheme val="minor"/>
      </rPr>
      <t xml:space="preserve">technický list výrobce </t>
    </r>
    <r>
      <rPr>
        <b/>
        <sz val="11"/>
        <color theme="1"/>
        <rFont val="Calibri"/>
        <family val="2"/>
        <charset val="238"/>
        <scheme val="minor"/>
      </rPr>
      <t xml:space="preserve">k zařízení „3D laserový skener“.
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Účastník vyplní předloženou cenovou kalkulaci </t>
    </r>
    <r>
      <rPr>
        <sz val="11"/>
        <color theme="1"/>
        <rFont val="Calibri"/>
        <family val="2"/>
        <charset val="238"/>
        <scheme val="minor"/>
      </rPr>
      <t xml:space="preserve">– vyplněním částek ve sloupci "D" listu Cenová kalkulace. 
Dále účastník </t>
    </r>
    <r>
      <rPr>
        <b/>
        <sz val="11"/>
        <color theme="1"/>
        <rFont val="Calibri"/>
        <family val="2"/>
        <charset val="238"/>
        <scheme val="minor"/>
      </rPr>
      <t xml:space="preserve">uvede výrobce a typové označení nabízeného zařízení </t>
    </r>
    <r>
      <rPr>
        <sz val="11"/>
        <color theme="1"/>
        <rFont val="Calibri"/>
        <family val="2"/>
        <charset val="238"/>
        <scheme val="minor"/>
      </rPr>
      <t>– uvedením obou těchto údajů do sloupce „B“ v listu Cenová kalkulace.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</si>
</sst>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FFFF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4" borderId="0" applyNumberFormat="0" applyBorder="0" applyAlignment="0" applyProtection="0"/>
  </cellStyleXfs>
  <cellXfs count="49">
    <xf numFmtId="0" fontId="0" fillId="0" borderId="0" xfId="0"/>
    <xf numFmtId="0" fontId="8" fillId="2" borderId="3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0" xfId="1"/>
    <xf numFmtId="0" fontId="10" fillId="0" borderId="0" xfId="2" applyFont="1"/>
    <xf numFmtId="0" fontId="1" fillId="5" borderId="0" xfId="2" applyFill="1"/>
    <xf numFmtId="0" fontId="16" fillId="2" borderId="12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left" vertical="center" wrapText="1"/>
    </xf>
    <xf numFmtId="0" fontId="17" fillId="0" borderId="12" xfId="1" applyFont="1" applyFill="1" applyBorder="1" applyAlignment="1">
      <alignment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>
      <alignment horizontal="left" vertical="center" wrapText="1"/>
    </xf>
    <xf numFmtId="0" fontId="14" fillId="0" borderId="12" xfId="1" applyFont="1" applyFill="1" applyBorder="1" applyAlignment="1">
      <alignment horizontal="left" vertical="center"/>
    </xf>
    <xf numFmtId="0" fontId="9" fillId="0" borderId="0" xfId="0" applyFont="1"/>
    <xf numFmtId="0" fontId="18" fillId="0" borderId="0" xfId="0" applyFont="1"/>
    <xf numFmtId="0" fontId="17" fillId="6" borderId="12" xfId="1" applyFont="1" applyFill="1" applyBorder="1" applyAlignment="1">
      <alignment vertical="center" wrapText="1"/>
    </xf>
    <xf numFmtId="0" fontId="5" fillId="6" borderId="7" xfId="1" applyFont="1" applyFill="1" applyBorder="1" applyAlignment="1">
      <alignment horizontal="left" vertical="center"/>
    </xf>
    <xf numFmtId="0" fontId="19" fillId="6" borderId="18" xfId="0" applyFont="1" applyFill="1" applyBorder="1"/>
    <xf numFmtId="0" fontId="0" fillId="5" borderId="0" xfId="0" applyFill="1" applyAlignment="1">
      <alignment horizontal="center"/>
    </xf>
    <xf numFmtId="0" fontId="11" fillId="4" borderId="13" xfId="46" applyBorder="1" applyAlignment="1">
      <alignment horizontal="left" vertical="center"/>
    </xf>
    <xf numFmtId="0" fontId="11" fillId="4" borderId="14" xfId="46" applyBorder="1" applyAlignment="1">
      <alignment horizontal="left" vertical="center"/>
    </xf>
    <xf numFmtId="164" fontId="11" fillId="4" borderId="9" xfId="46" applyNumberFormat="1" applyBorder="1" applyAlignment="1">
      <alignment horizontal="left" vertical="center"/>
    </xf>
    <xf numFmtId="164" fontId="11" fillId="4" borderId="10" xfId="46" applyNumberFormat="1" applyBorder="1" applyAlignment="1">
      <alignment horizontal="left" vertical="center"/>
    </xf>
    <xf numFmtId="0" fontId="1" fillId="0" borderId="0" xfId="2" applyAlignment="1">
      <alignment horizontal="center"/>
    </xf>
    <xf numFmtId="0" fontId="1" fillId="5" borderId="0" xfId="2" applyFill="1" applyAlignment="1">
      <alignment horizontal="center"/>
    </xf>
    <xf numFmtId="0" fontId="12" fillId="0" borderId="0" xfId="2" applyFont="1" applyAlignment="1">
      <alignment horizontal="center" wrapText="1"/>
    </xf>
    <xf numFmtId="0" fontId="0" fillId="0" borderId="0" xfId="2" applyFont="1" applyAlignment="1">
      <alignment horizontal="left" vertical="top" wrapText="1"/>
    </xf>
    <xf numFmtId="0" fontId="1" fillId="0" borderId="0" xfId="2" applyAlignment="1">
      <alignment horizontal="left" vertical="top" wrapText="1"/>
    </xf>
    <xf numFmtId="0" fontId="11" fillId="4" borderId="8" xfId="46" applyBorder="1" applyAlignment="1">
      <alignment horizontal="left" vertical="center"/>
    </xf>
    <xf numFmtId="0" fontId="11" fillId="4" borderId="9" xfId="46" applyBorder="1" applyAlignment="1">
      <alignment horizontal="left" vertical="center"/>
    </xf>
    <xf numFmtId="0" fontId="11" fillId="4" borderId="11" xfId="46" applyBorder="1" applyAlignment="1">
      <alignment horizontal="left" vertical="center"/>
    </xf>
    <xf numFmtId="0" fontId="11" fillId="4" borderId="12" xfId="46" applyBorder="1" applyAlignment="1">
      <alignment horizontal="left" vertical="center"/>
    </xf>
    <xf numFmtId="0" fontId="0" fillId="0" borderId="0" xfId="0" applyAlignment="1">
      <alignment horizontal="left"/>
    </xf>
    <xf numFmtId="0" fontId="10" fillId="5" borderId="0" xfId="0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/>
    </xf>
    <xf numFmtId="0" fontId="16" fillId="2" borderId="15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</cellXfs>
  <cellStyles count="47">
    <cellStyle name="Normal 2" xfId="4" xr:uid="{B79F38AD-5A7E-475E-964B-F18489229C03}"/>
    <cellStyle name="Normální" xfId="0" builtinId="0"/>
    <cellStyle name="Normální 2" xfId="2" xr:uid="{79CFA003-3476-4AAB-8649-F8A8AC277AA2}"/>
    <cellStyle name="Normální 2 2" xfId="5" xr:uid="{4E824D9E-C7F1-4977-9B38-AE8DCB538159}"/>
    <cellStyle name="Normální 2 2 2" xfId="11" xr:uid="{C0A743AB-1657-4184-A894-38752B4C17E0}"/>
    <cellStyle name="Normální 2 2 2 2" xfId="35" xr:uid="{17CAB930-1E00-42EB-A923-24549D906C7B}"/>
    <cellStyle name="Normální 2 2 3" xfId="17" xr:uid="{2E2D2CC2-7C5C-4C1D-BCC5-8F8EFBB8F8E7}"/>
    <cellStyle name="Normální 2 2 3 2" xfId="41" xr:uid="{93252F89-7A50-4AD5-9C9F-C39CC6FB83C1}"/>
    <cellStyle name="Normální 2 2 4" xfId="29" xr:uid="{51D855B5-7EF4-4638-8BA6-83F6C47060D6}"/>
    <cellStyle name="Normální 2 2 5" xfId="23" xr:uid="{3D18F893-F15F-444A-B4A7-54813EA691EC}"/>
    <cellStyle name="Normální 2 3" xfId="7" xr:uid="{33B53D9A-E3FB-4159-9B6B-2E0162194041}"/>
    <cellStyle name="Normální 2 3 2" xfId="13" xr:uid="{7CC37FB0-EEF3-4F9E-86F6-F19767C69375}"/>
    <cellStyle name="Normální 2 3 2 2" xfId="37" xr:uid="{AC9A7C65-77FE-44F3-A016-E27B2AEFCBB3}"/>
    <cellStyle name="Normální 2 3 3" xfId="19" xr:uid="{C5CE2744-033D-4410-9144-1698B70444DA}"/>
    <cellStyle name="Normální 2 3 3 2" xfId="43" xr:uid="{C369BB91-0DF8-4AF5-BC2A-6C0934F8310B}"/>
    <cellStyle name="Normální 2 3 4" xfId="31" xr:uid="{01928F4F-53D1-4842-AA16-3DE079D39CD8}"/>
    <cellStyle name="Normální 2 3 5" xfId="25" xr:uid="{905B04D8-8235-457A-BD5F-51DB1FB64EE5}"/>
    <cellStyle name="Normální 2 4" xfId="9" xr:uid="{6E8A6B79-832F-48E7-B1A5-1F159F1875EC}"/>
    <cellStyle name="Normální 2 4 2" xfId="33" xr:uid="{61A8FCAF-3B00-4EBC-88EA-41C369930238}"/>
    <cellStyle name="Normální 2 5" xfId="15" xr:uid="{11E14D43-671C-4774-8F75-823322D6A736}"/>
    <cellStyle name="Normální 2 5 2" xfId="39" xr:uid="{88CA595F-A6A7-480A-BB46-C42E3B002480}"/>
    <cellStyle name="Normální 2 6" xfId="27" xr:uid="{821B1444-F87A-4B3B-8F36-FC40F689A64F}"/>
    <cellStyle name="Normální 2 7" xfId="21" xr:uid="{CD855B84-8704-4982-AF67-DABDC48C161A}"/>
    <cellStyle name="Normální 3" xfId="3" xr:uid="{43EF36C1-54D0-4436-B796-71185A30FCB6}"/>
    <cellStyle name="Normální 3 2" xfId="6" xr:uid="{91F12888-1941-4110-90C2-1803E0401339}"/>
    <cellStyle name="Normální 3 2 2" xfId="12" xr:uid="{147E2734-9F37-4DF1-8DEC-1A1906779F6C}"/>
    <cellStyle name="Normální 3 2 2 2" xfId="36" xr:uid="{076201BF-B1D9-47B3-9014-7714130A9EC5}"/>
    <cellStyle name="Normální 3 2 3" xfId="18" xr:uid="{6EF1FEF6-B365-4043-83DE-5E029D58FAA4}"/>
    <cellStyle name="Normální 3 2 3 2" xfId="42" xr:uid="{BFA32693-747D-4EB6-992E-993F2F24EC26}"/>
    <cellStyle name="Normální 3 2 4" xfId="30" xr:uid="{76E1F426-DB62-4E92-B57A-0A4C3FE038DC}"/>
    <cellStyle name="Normální 3 2 5" xfId="24" xr:uid="{0025E22D-B306-4911-8208-1E256134F747}"/>
    <cellStyle name="Normální 3 3" xfId="8" xr:uid="{841B0987-0CFD-4B18-B9B6-B3E49C36F49F}"/>
    <cellStyle name="Normální 3 3 2" xfId="14" xr:uid="{E3CB2337-6AAD-4C06-8F87-C61B6155FF39}"/>
    <cellStyle name="Normální 3 3 2 2" xfId="38" xr:uid="{365F3008-8D1B-4542-8C9A-78BFA499CD1B}"/>
    <cellStyle name="Normální 3 3 3" xfId="20" xr:uid="{79F4C2E1-9F65-4E6B-80F3-5996352A84F6}"/>
    <cellStyle name="Normální 3 3 3 2" xfId="44" xr:uid="{3E9678D0-60FA-4028-A38B-EF9384E1DD5A}"/>
    <cellStyle name="Normální 3 3 4" xfId="32" xr:uid="{44ED905E-A7E5-4597-9322-7CE1F3F0CF6A}"/>
    <cellStyle name="Normální 3 3 5" xfId="26" xr:uid="{B2644B13-C34E-4669-9E39-EB9B5F7795A5}"/>
    <cellStyle name="Normální 3 4" xfId="10" xr:uid="{9716AC85-96AC-4211-AB76-498CD35CE142}"/>
    <cellStyle name="Normální 3 4 2" xfId="34" xr:uid="{51CB9E5E-B3A8-4ED4-A9F5-71A8CA7E8534}"/>
    <cellStyle name="Normální 3 5" xfId="16" xr:uid="{B2993151-7294-4C04-94A6-BC42F03F9C8C}"/>
    <cellStyle name="Normální 3 5 2" xfId="40" xr:uid="{26AE8927-8973-4EA5-9BA1-5B891A38888C}"/>
    <cellStyle name="Normální 3 6" xfId="28" xr:uid="{A8531600-9FB6-4655-B71E-ADAB89BCC74A}"/>
    <cellStyle name="Normální 3 7" xfId="22" xr:uid="{A06D4CEE-0359-46B0-9015-9F53D42009A2}"/>
    <cellStyle name="Normální 4" xfId="45" xr:uid="{0F67169E-F669-42A2-8DAD-BEB624EBC80E}"/>
    <cellStyle name="Normální 5" xfId="1" xr:uid="{FF5CBD32-BE89-4250-9295-054FF2A308E7}"/>
    <cellStyle name="Zvýraznění 1" xfId="46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76200</xdr:rowOff>
    </xdr:from>
    <xdr:to>
      <xdr:col>3</xdr:col>
      <xdr:colOff>609600</xdr:colOff>
      <xdr:row>4</xdr:row>
      <xdr:rowOff>47625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5BF05E1-EAD5-475D-A5A1-461C0FAD432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76200"/>
          <a:ext cx="232410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3649F-01CC-42A7-8E29-F69EAC2074C4}">
  <dimension ref="B5:K47"/>
  <sheetViews>
    <sheetView tabSelected="1" topLeftCell="A7" zoomScaleNormal="100" workbookViewId="0">
      <selection activeCell="B14" sqref="B14:H34"/>
    </sheetView>
  </sheetViews>
  <sheetFormatPr defaultRowHeight="15" x14ac:dyDescent="0.25"/>
  <cols>
    <col min="1" max="1" width="4.85546875" customWidth="1"/>
    <col min="2" max="8" width="12.5703125" customWidth="1"/>
    <col min="9" max="9" width="4.42578125" customWidth="1"/>
  </cols>
  <sheetData>
    <row r="5" spans="2:11" x14ac:dyDescent="0.25">
      <c r="B5" s="27" t="s">
        <v>76</v>
      </c>
      <c r="C5" s="27"/>
      <c r="D5" s="27"/>
      <c r="E5" s="27"/>
      <c r="F5" s="27"/>
      <c r="G5" s="27"/>
      <c r="H5" s="27"/>
    </row>
    <row r="6" spans="2:11" x14ac:dyDescent="0.25">
      <c r="B6" s="27"/>
      <c r="C6" s="27"/>
      <c r="D6" s="27"/>
      <c r="E6" s="27"/>
      <c r="F6" s="27"/>
      <c r="G6" s="27"/>
      <c r="H6" s="27"/>
    </row>
    <row r="7" spans="2:11" ht="28.5" customHeight="1" x14ac:dyDescent="0.25">
      <c r="B7" s="27"/>
      <c r="C7" s="27"/>
      <c r="D7" s="27"/>
      <c r="E7" s="27"/>
      <c r="F7" s="27"/>
      <c r="G7" s="27"/>
      <c r="H7" s="27"/>
    </row>
    <row r="9" spans="2:11" x14ac:dyDescent="0.25">
      <c r="C9" s="34" t="s">
        <v>69</v>
      </c>
      <c r="D9" s="34"/>
      <c r="E9" s="35"/>
      <c r="F9" s="35"/>
      <c r="G9" s="35"/>
    </row>
    <row r="10" spans="2:11" x14ac:dyDescent="0.25">
      <c r="C10" s="34" t="s">
        <v>66</v>
      </c>
      <c r="D10" s="34"/>
      <c r="E10" s="20"/>
      <c r="F10" s="20"/>
      <c r="G10" s="20"/>
      <c r="J10" s="15"/>
    </row>
    <row r="11" spans="2:11" x14ac:dyDescent="0.25">
      <c r="C11" s="34" t="s">
        <v>67</v>
      </c>
      <c r="D11" s="34"/>
      <c r="E11" s="20"/>
      <c r="F11" s="20"/>
      <c r="G11" s="20"/>
      <c r="K11" s="15"/>
    </row>
    <row r="12" spans="2:11" x14ac:dyDescent="0.25">
      <c r="C12" s="34" t="s">
        <v>68</v>
      </c>
      <c r="D12" s="34"/>
      <c r="E12" s="20"/>
      <c r="F12" s="20"/>
      <c r="G12" s="20"/>
      <c r="K12" s="15"/>
    </row>
    <row r="13" spans="2:11" ht="15.75" customHeight="1" x14ac:dyDescent="0.25"/>
    <row r="14" spans="2:11" ht="18.75" customHeight="1" x14ac:dyDescent="0.25">
      <c r="B14" s="28" t="s">
        <v>77</v>
      </c>
      <c r="C14" s="29"/>
      <c r="D14" s="29"/>
      <c r="E14" s="29"/>
      <c r="F14" s="29"/>
      <c r="G14" s="29"/>
      <c r="H14" s="29"/>
    </row>
    <row r="15" spans="2:11" ht="18.75" customHeight="1" x14ac:dyDescent="0.25">
      <c r="B15" s="29"/>
      <c r="C15" s="29"/>
      <c r="D15" s="29"/>
      <c r="E15" s="29"/>
      <c r="F15" s="29"/>
      <c r="G15" s="29"/>
      <c r="H15" s="29"/>
    </row>
    <row r="16" spans="2:11" ht="58.5" customHeight="1" x14ac:dyDescent="0.25">
      <c r="B16" s="29"/>
      <c r="C16" s="29"/>
      <c r="D16" s="29"/>
      <c r="E16" s="29"/>
      <c r="F16" s="29"/>
      <c r="G16" s="29"/>
      <c r="H16" s="29"/>
    </row>
    <row r="17" spans="2:8" ht="18.75" customHeight="1" x14ac:dyDescent="0.25">
      <c r="B17" s="29"/>
      <c r="C17" s="29"/>
      <c r="D17" s="29"/>
      <c r="E17" s="29"/>
      <c r="F17" s="29"/>
      <c r="G17" s="29"/>
      <c r="H17" s="29"/>
    </row>
    <row r="18" spans="2:8" ht="18.75" customHeight="1" x14ac:dyDescent="0.25">
      <c r="B18" s="29"/>
      <c r="C18" s="29"/>
      <c r="D18" s="29"/>
      <c r="E18" s="29"/>
      <c r="F18" s="29"/>
      <c r="G18" s="29"/>
      <c r="H18" s="29"/>
    </row>
    <row r="19" spans="2:8" ht="18.75" customHeight="1" x14ac:dyDescent="0.25">
      <c r="B19" s="29"/>
      <c r="C19" s="29"/>
      <c r="D19" s="29"/>
      <c r="E19" s="29"/>
      <c r="F19" s="29"/>
      <c r="G19" s="29"/>
      <c r="H19" s="29"/>
    </row>
    <row r="20" spans="2:8" ht="18.75" customHeight="1" x14ac:dyDescent="0.25">
      <c r="B20" s="29"/>
      <c r="C20" s="29"/>
      <c r="D20" s="29"/>
      <c r="E20" s="29"/>
      <c r="F20" s="29"/>
      <c r="G20" s="29"/>
      <c r="H20" s="29"/>
    </row>
    <row r="21" spans="2:8" ht="18.75" customHeight="1" x14ac:dyDescent="0.25">
      <c r="B21" s="29"/>
      <c r="C21" s="29"/>
      <c r="D21" s="29"/>
      <c r="E21" s="29"/>
      <c r="F21" s="29"/>
      <c r="G21" s="29"/>
      <c r="H21" s="29"/>
    </row>
    <row r="22" spans="2:8" ht="18.75" customHeight="1" x14ac:dyDescent="0.25">
      <c r="B22" s="29"/>
      <c r="C22" s="29"/>
      <c r="D22" s="29"/>
      <c r="E22" s="29"/>
      <c r="F22" s="29"/>
      <c r="G22" s="29"/>
      <c r="H22" s="29"/>
    </row>
    <row r="23" spans="2:8" ht="18.75" customHeight="1" x14ac:dyDescent="0.25">
      <c r="B23" s="29"/>
      <c r="C23" s="29"/>
      <c r="D23" s="29"/>
      <c r="E23" s="29"/>
      <c r="F23" s="29"/>
      <c r="G23" s="29"/>
      <c r="H23" s="29"/>
    </row>
    <row r="24" spans="2:8" ht="18.75" customHeight="1" x14ac:dyDescent="0.25">
      <c r="B24" s="29"/>
      <c r="C24" s="29"/>
      <c r="D24" s="29"/>
      <c r="E24" s="29"/>
      <c r="F24" s="29"/>
      <c r="G24" s="29"/>
      <c r="H24" s="29"/>
    </row>
    <row r="25" spans="2:8" ht="18.75" customHeight="1" x14ac:dyDescent="0.25">
      <c r="B25" s="29"/>
      <c r="C25" s="29"/>
      <c r="D25" s="29"/>
      <c r="E25" s="29"/>
      <c r="F25" s="29"/>
      <c r="G25" s="29"/>
      <c r="H25" s="29"/>
    </row>
    <row r="26" spans="2:8" ht="18.75" customHeight="1" x14ac:dyDescent="0.25">
      <c r="B26" s="29"/>
      <c r="C26" s="29"/>
      <c r="D26" s="29"/>
      <c r="E26" s="29"/>
      <c r="F26" s="29"/>
      <c r="G26" s="29"/>
      <c r="H26" s="29"/>
    </row>
    <row r="27" spans="2:8" ht="18.75" customHeight="1" x14ac:dyDescent="0.25">
      <c r="B27" s="29"/>
      <c r="C27" s="29"/>
      <c r="D27" s="29"/>
      <c r="E27" s="29"/>
      <c r="F27" s="29"/>
      <c r="G27" s="29"/>
      <c r="H27" s="29"/>
    </row>
    <row r="28" spans="2:8" ht="18.75" customHeight="1" x14ac:dyDescent="0.25">
      <c r="B28" s="29"/>
      <c r="C28" s="29"/>
      <c r="D28" s="29"/>
      <c r="E28" s="29"/>
      <c r="F28" s="29"/>
      <c r="G28" s="29"/>
      <c r="H28" s="29"/>
    </row>
    <row r="29" spans="2:8" ht="18.75" customHeight="1" x14ac:dyDescent="0.25">
      <c r="B29" s="29"/>
      <c r="C29" s="29"/>
      <c r="D29" s="29"/>
      <c r="E29" s="29"/>
      <c r="F29" s="29"/>
      <c r="G29" s="29"/>
      <c r="H29" s="29"/>
    </row>
    <row r="30" spans="2:8" ht="18.75" customHeight="1" x14ac:dyDescent="0.25">
      <c r="B30" s="29"/>
      <c r="C30" s="29"/>
      <c r="D30" s="29"/>
      <c r="E30" s="29"/>
      <c r="F30" s="29"/>
      <c r="G30" s="29"/>
      <c r="H30" s="29"/>
    </row>
    <row r="31" spans="2:8" ht="18.75" customHeight="1" x14ac:dyDescent="0.25">
      <c r="B31" s="29"/>
      <c r="C31" s="29"/>
      <c r="D31" s="29"/>
      <c r="E31" s="29"/>
      <c r="F31" s="29"/>
      <c r="G31" s="29"/>
      <c r="H31" s="29"/>
    </row>
    <row r="32" spans="2:8" ht="18.75" customHeight="1" x14ac:dyDescent="0.25">
      <c r="B32" s="29"/>
      <c r="C32" s="29"/>
      <c r="D32" s="29"/>
      <c r="E32" s="29"/>
      <c r="F32" s="29"/>
      <c r="G32" s="29"/>
      <c r="H32" s="29"/>
    </row>
    <row r="33" spans="2:8" ht="18.75" customHeight="1" x14ac:dyDescent="0.25">
      <c r="B33" s="29"/>
      <c r="C33" s="29"/>
      <c r="D33" s="29"/>
      <c r="E33" s="29"/>
      <c r="F33" s="29"/>
      <c r="G33" s="29"/>
      <c r="H33" s="29"/>
    </row>
    <row r="34" spans="2:8" ht="14.25" customHeight="1" x14ac:dyDescent="0.25">
      <c r="B34" s="29"/>
      <c r="C34" s="29"/>
      <c r="D34" s="29"/>
      <c r="E34" s="29"/>
      <c r="F34" s="29"/>
      <c r="G34" s="29"/>
      <c r="H34" s="29"/>
    </row>
    <row r="36" spans="2:8" ht="15.75" thickBot="1" x14ac:dyDescent="0.3">
      <c r="C36" s="5"/>
      <c r="D36" s="5"/>
      <c r="E36" s="5"/>
      <c r="F36" s="5"/>
      <c r="G36" s="5"/>
      <c r="H36" s="5"/>
    </row>
    <row r="37" spans="2:8" ht="15.75" thickBot="1" x14ac:dyDescent="0.3">
      <c r="C37" s="30" t="s">
        <v>53</v>
      </c>
      <c r="D37" s="31"/>
      <c r="E37" s="23">
        <f>'Cenová kalkulace'!E5</f>
        <v>0</v>
      </c>
      <c r="F37" s="24"/>
      <c r="G37" s="6"/>
      <c r="H37" s="5"/>
    </row>
    <row r="38" spans="2:8" ht="15.75" thickBot="1" x14ac:dyDescent="0.3">
      <c r="C38" s="32" t="s">
        <v>72</v>
      </c>
      <c r="D38" s="33"/>
      <c r="E38" s="23">
        <f>'Cenová kalkulace'!E6</f>
        <v>0</v>
      </c>
      <c r="F38" s="24"/>
      <c r="G38" s="6"/>
      <c r="H38" s="5"/>
    </row>
    <row r="39" spans="2:8" ht="15.75" thickBot="1" x14ac:dyDescent="0.3">
      <c r="C39" s="21" t="s">
        <v>54</v>
      </c>
      <c r="D39" s="22"/>
      <c r="E39" s="23">
        <f>'Cenová kalkulace'!E7</f>
        <v>0</v>
      </c>
      <c r="F39" s="24"/>
      <c r="G39" s="6"/>
      <c r="H39" s="5"/>
    </row>
    <row r="42" spans="2:8" x14ac:dyDescent="0.25">
      <c r="C42" s="5"/>
      <c r="D42" s="5"/>
      <c r="E42" s="5"/>
      <c r="F42" s="7" t="s">
        <v>55</v>
      </c>
      <c r="G42" s="7" t="s">
        <v>56</v>
      </c>
      <c r="H42" s="5"/>
    </row>
    <row r="46" spans="2:8" x14ac:dyDescent="0.25">
      <c r="C46" s="5"/>
      <c r="D46" s="5"/>
      <c r="E46" s="5"/>
      <c r="F46" s="25" t="s">
        <v>57</v>
      </c>
      <c r="G46" s="25"/>
      <c r="H46" s="25"/>
    </row>
    <row r="47" spans="2:8" x14ac:dyDescent="0.25">
      <c r="C47" s="5"/>
      <c r="D47" s="5"/>
      <c r="E47" s="5"/>
      <c r="F47" s="26" t="s">
        <v>58</v>
      </c>
      <c r="G47" s="26"/>
      <c r="H47" s="26"/>
    </row>
  </sheetData>
  <mergeCells count="18">
    <mergeCell ref="F47:H47"/>
    <mergeCell ref="B5:H7"/>
    <mergeCell ref="B14:H34"/>
    <mergeCell ref="C37:D37"/>
    <mergeCell ref="E37:F37"/>
    <mergeCell ref="C38:D38"/>
    <mergeCell ref="E38:F38"/>
    <mergeCell ref="C9:D9"/>
    <mergeCell ref="C10:D10"/>
    <mergeCell ref="C11:D11"/>
    <mergeCell ref="C12:D12"/>
    <mergeCell ref="E9:G9"/>
    <mergeCell ref="E10:G10"/>
    <mergeCell ref="E11:G11"/>
    <mergeCell ref="E12:G12"/>
    <mergeCell ref="C39:D39"/>
    <mergeCell ref="E39:F39"/>
    <mergeCell ref="F46:H46"/>
  </mergeCells>
  <pageMargins left="0.7" right="0.7" top="0.78740157499999996" bottom="0.78740157499999996" header="0.3" footer="0.3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707E0-4D8E-4AD0-A05D-E4EB7BAAFC91}">
  <dimension ref="A1:G36"/>
  <sheetViews>
    <sheetView zoomScaleNormal="100" workbookViewId="0">
      <selection sqref="A1:D1"/>
    </sheetView>
  </sheetViews>
  <sheetFormatPr defaultRowHeight="15" x14ac:dyDescent="0.25"/>
  <cols>
    <col min="1" max="1" width="13.85546875" customWidth="1"/>
    <col min="2" max="2" width="28.5703125" customWidth="1"/>
    <col min="3" max="3" width="49.28515625" customWidth="1"/>
    <col min="4" max="4" width="41.7109375" customWidth="1"/>
  </cols>
  <sheetData>
    <row r="1" spans="1:7" ht="15.75" thickBot="1" x14ac:dyDescent="0.3">
      <c r="A1" s="39" t="s">
        <v>75</v>
      </c>
      <c r="B1" s="40"/>
      <c r="C1" s="40"/>
      <c r="D1" s="41"/>
    </row>
    <row r="2" spans="1:7" ht="24.75" thickBot="1" x14ac:dyDescent="0.3">
      <c r="A2" s="1" t="s">
        <v>0</v>
      </c>
      <c r="B2" s="2" t="s">
        <v>1</v>
      </c>
      <c r="C2" s="2" t="s">
        <v>2</v>
      </c>
      <c r="D2" s="3" t="s">
        <v>71</v>
      </c>
    </row>
    <row r="3" spans="1:7" ht="15.75" thickBot="1" x14ac:dyDescent="0.3">
      <c r="A3" s="42" t="s">
        <v>3</v>
      </c>
      <c r="B3" s="36" t="s">
        <v>4</v>
      </c>
      <c r="C3" s="4" t="s">
        <v>5</v>
      </c>
      <c r="D3" s="19" t="s">
        <v>73</v>
      </c>
      <c r="F3" s="15"/>
    </row>
    <row r="4" spans="1:7" ht="45.75" thickBot="1" x14ac:dyDescent="0.3">
      <c r="A4" s="43"/>
      <c r="B4" s="37"/>
      <c r="C4" s="4" t="s">
        <v>6</v>
      </c>
      <c r="D4" s="18" t="s">
        <v>73</v>
      </c>
      <c r="G4" s="15"/>
    </row>
    <row r="5" spans="1:7" ht="68.25" thickBot="1" x14ac:dyDescent="0.3">
      <c r="A5" s="43"/>
      <c r="B5" s="37"/>
      <c r="C5" s="4" t="s">
        <v>7</v>
      </c>
      <c r="D5" s="18" t="s">
        <v>74</v>
      </c>
    </row>
    <row r="6" spans="1:7" ht="34.5" thickBot="1" x14ac:dyDescent="0.3">
      <c r="A6" s="43"/>
      <c r="B6" s="37"/>
      <c r="C6" s="4" t="s">
        <v>8</v>
      </c>
      <c r="D6" s="18" t="s">
        <v>74</v>
      </c>
    </row>
    <row r="7" spans="1:7" ht="15.75" thickBot="1" x14ac:dyDescent="0.3">
      <c r="A7" s="43"/>
      <c r="B7" s="37"/>
      <c r="C7" s="4" t="s">
        <v>9</v>
      </c>
      <c r="D7" s="18" t="s">
        <v>73</v>
      </c>
    </row>
    <row r="8" spans="1:7" ht="45.75" thickBot="1" x14ac:dyDescent="0.3">
      <c r="A8" s="43"/>
      <c r="B8" s="37"/>
      <c r="C8" s="4" t="s">
        <v>10</v>
      </c>
      <c r="D8" s="18" t="s">
        <v>74</v>
      </c>
    </row>
    <row r="9" spans="1:7" ht="15.75" thickBot="1" x14ac:dyDescent="0.3">
      <c r="A9" s="43"/>
      <c r="B9" s="37"/>
      <c r="C9" s="4" t="s">
        <v>11</v>
      </c>
      <c r="D9" s="18" t="s">
        <v>74</v>
      </c>
    </row>
    <row r="10" spans="1:7" ht="15.75" thickBot="1" x14ac:dyDescent="0.3">
      <c r="A10" s="43"/>
      <c r="B10" s="37"/>
      <c r="C10" s="4" t="s">
        <v>12</v>
      </c>
      <c r="D10" s="18" t="s">
        <v>73</v>
      </c>
    </row>
    <row r="11" spans="1:7" ht="23.25" thickBot="1" x14ac:dyDescent="0.3">
      <c r="A11" s="43"/>
      <c r="B11" s="37"/>
      <c r="C11" s="4" t="s">
        <v>13</v>
      </c>
      <c r="D11" s="18" t="s">
        <v>73</v>
      </c>
    </row>
    <row r="12" spans="1:7" ht="15.75" thickBot="1" x14ac:dyDescent="0.3">
      <c r="A12" s="43"/>
      <c r="B12" s="37"/>
      <c r="C12" s="4" t="s">
        <v>14</v>
      </c>
      <c r="D12" s="18" t="s">
        <v>73</v>
      </c>
    </row>
    <row r="13" spans="1:7" ht="23.25" thickBot="1" x14ac:dyDescent="0.3">
      <c r="A13" s="43"/>
      <c r="B13" s="37"/>
      <c r="C13" s="4" t="s">
        <v>15</v>
      </c>
      <c r="D13" s="18" t="s">
        <v>73</v>
      </c>
    </row>
    <row r="14" spans="1:7" ht="23.25" thickBot="1" x14ac:dyDescent="0.3">
      <c r="A14" s="43"/>
      <c r="B14" s="37"/>
      <c r="C14" s="4" t="s">
        <v>16</v>
      </c>
      <c r="D14" s="18" t="s">
        <v>74</v>
      </c>
    </row>
    <row r="15" spans="1:7" ht="23.25" thickBot="1" x14ac:dyDescent="0.3">
      <c r="A15" s="43"/>
      <c r="B15" s="37"/>
      <c r="C15" s="4" t="s">
        <v>17</v>
      </c>
      <c r="D15" s="18" t="s">
        <v>74</v>
      </c>
    </row>
    <row r="16" spans="1:7" ht="15.75" thickBot="1" x14ac:dyDescent="0.3">
      <c r="A16" s="43"/>
      <c r="B16" s="37"/>
      <c r="C16" s="4" t="s">
        <v>18</v>
      </c>
      <c r="D16" s="18" t="s">
        <v>73</v>
      </c>
    </row>
    <row r="17" spans="1:4" ht="15.75" thickBot="1" x14ac:dyDescent="0.3">
      <c r="A17" s="43"/>
      <c r="B17" s="37"/>
      <c r="C17" s="4" t="s">
        <v>19</v>
      </c>
      <c r="D17" s="18" t="s">
        <v>73</v>
      </c>
    </row>
    <row r="18" spans="1:4" ht="23.25" thickBot="1" x14ac:dyDescent="0.3">
      <c r="A18" s="43"/>
      <c r="B18" s="37"/>
      <c r="C18" s="4" t="s">
        <v>20</v>
      </c>
      <c r="D18" s="18" t="s">
        <v>73</v>
      </c>
    </row>
    <row r="19" spans="1:4" ht="15.75" thickBot="1" x14ac:dyDescent="0.3">
      <c r="A19" s="43"/>
      <c r="B19" s="37"/>
      <c r="C19" s="4" t="s">
        <v>21</v>
      </c>
      <c r="D19" s="18" t="s">
        <v>73</v>
      </c>
    </row>
    <row r="20" spans="1:4" ht="15.75" thickBot="1" x14ac:dyDescent="0.3">
      <c r="A20" s="43"/>
      <c r="B20" s="37"/>
      <c r="C20" s="4" t="s">
        <v>22</v>
      </c>
      <c r="D20" s="18" t="s">
        <v>73</v>
      </c>
    </row>
    <row r="21" spans="1:4" ht="15.75" thickBot="1" x14ac:dyDescent="0.3">
      <c r="A21" s="43"/>
      <c r="B21" s="37"/>
      <c r="C21" s="4" t="s">
        <v>23</v>
      </c>
      <c r="D21" s="18" t="s">
        <v>74</v>
      </c>
    </row>
    <row r="22" spans="1:4" ht="23.25" thickBot="1" x14ac:dyDescent="0.3">
      <c r="A22" s="43"/>
      <c r="B22" s="37"/>
      <c r="C22" s="4" t="s">
        <v>24</v>
      </c>
      <c r="D22" s="18" t="s">
        <v>73</v>
      </c>
    </row>
    <row r="23" spans="1:4" ht="45.75" thickBot="1" x14ac:dyDescent="0.3">
      <c r="A23" s="43"/>
      <c r="B23" s="38"/>
      <c r="C23" s="4" t="s">
        <v>25</v>
      </c>
      <c r="D23" s="18" t="s">
        <v>73</v>
      </c>
    </row>
    <row r="24" spans="1:4" ht="23.25" thickBot="1" x14ac:dyDescent="0.3">
      <c r="A24" s="43"/>
      <c r="B24" s="4" t="s">
        <v>26</v>
      </c>
      <c r="C24" s="4" t="s">
        <v>27</v>
      </c>
      <c r="D24" s="18" t="s">
        <v>73</v>
      </c>
    </row>
    <row r="25" spans="1:4" ht="23.25" thickBot="1" x14ac:dyDescent="0.3">
      <c r="A25" s="43"/>
      <c r="B25" s="4" t="s">
        <v>28</v>
      </c>
      <c r="C25" s="4" t="s">
        <v>29</v>
      </c>
      <c r="D25" s="18" t="s">
        <v>73</v>
      </c>
    </row>
    <row r="26" spans="1:4" ht="79.5" thickBot="1" x14ac:dyDescent="0.3">
      <c r="A26" s="43"/>
      <c r="B26" s="4" t="s">
        <v>30</v>
      </c>
      <c r="C26" s="4" t="s">
        <v>31</v>
      </c>
      <c r="D26" s="18" t="s">
        <v>74</v>
      </c>
    </row>
    <row r="27" spans="1:4" ht="15.75" thickBot="1" x14ac:dyDescent="0.3">
      <c r="A27" s="43"/>
      <c r="B27" s="4" t="s">
        <v>32</v>
      </c>
      <c r="C27" s="4" t="s">
        <v>33</v>
      </c>
      <c r="D27" s="18" t="s">
        <v>73</v>
      </c>
    </row>
    <row r="28" spans="1:4" ht="45.75" thickBot="1" x14ac:dyDescent="0.3">
      <c r="A28" s="42" t="s">
        <v>34</v>
      </c>
      <c r="B28" s="4" t="s">
        <v>35</v>
      </c>
      <c r="C28" s="4" t="s">
        <v>36</v>
      </c>
      <c r="D28" s="18" t="s">
        <v>74</v>
      </c>
    </row>
    <row r="29" spans="1:4" ht="68.25" thickBot="1" x14ac:dyDescent="0.3">
      <c r="A29" s="43"/>
      <c r="B29" s="4" t="s">
        <v>37</v>
      </c>
      <c r="C29" s="4" t="s">
        <v>38</v>
      </c>
      <c r="D29" s="18" t="s">
        <v>74</v>
      </c>
    </row>
    <row r="30" spans="1:4" ht="45.75" thickBot="1" x14ac:dyDescent="0.3">
      <c r="A30" s="43"/>
      <c r="B30" s="4" t="s">
        <v>39</v>
      </c>
      <c r="C30" s="4" t="s">
        <v>40</v>
      </c>
      <c r="D30" s="18" t="s">
        <v>74</v>
      </c>
    </row>
    <row r="31" spans="1:4" ht="23.25" thickBot="1" x14ac:dyDescent="0.3">
      <c r="A31" s="43"/>
      <c r="B31" s="4" t="s">
        <v>41</v>
      </c>
      <c r="C31" s="4" t="s">
        <v>42</v>
      </c>
      <c r="D31" s="18" t="s">
        <v>74</v>
      </c>
    </row>
    <row r="32" spans="1:4" ht="34.5" thickBot="1" x14ac:dyDescent="0.3">
      <c r="A32" s="43"/>
      <c r="B32" s="4" t="s">
        <v>43</v>
      </c>
      <c r="C32" s="4" t="s">
        <v>44</v>
      </c>
      <c r="D32" s="18" t="s">
        <v>74</v>
      </c>
    </row>
    <row r="33" spans="1:4" ht="124.5" thickBot="1" x14ac:dyDescent="0.3">
      <c r="A33" s="43"/>
      <c r="B33" s="4" t="s">
        <v>45</v>
      </c>
      <c r="C33" s="4" t="s">
        <v>46</v>
      </c>
      <c r="D33" s="18" t="s">
        <v>74</v>
      </c>
    </row>
    <row r="34" spans="1:4" ht="15.75" thickBot="1" x14ac:dyDescent="0.3">
      <c r="A34" s="43"/>
      <c r="B34" s="4" t="s">
        <v>47</v>
      </c>
      <c r="C34" s="4" t="s">
        <v>48</v>
      </c>
      <c r="D34" s="18" t="s">
        <v>74</v>
      </c>
    </row>
    <row r="35" spans="1:4" ht="15.75" thickBot="1" x14ac:dyDescent="0.3">
      <c r="A35" s="43"/>
      <c r="B35" s="4" t="s">
        <v>49</v>
      </c>
      <c r="C35" s="4" t="s">
        <v>50</v>
      </c>
      <c r="D35" s="18" t="s">
        <v>74</v>
      </c>
    </row>
    <row r="36" spans="1:4" ht="15.75" thickBot="1" x14ac:dyDescent="0.3">
      <c r="A36" s="44"/>
      <c r="B36" s="4" t="s">
        <v>51</v>
      </c>
      <c r="C36" s="4" t="s">
        <v>52</v>
      </c>
      <c r="D36" s="18" t="s">
        <v>74</v>
      </c>
    </row>
  </sheetData>
  <mergeCells count="4">
    <mergeCell ref="B3:B23"/>
    <mergeCell ref="A1:D1"/>
    <mergeCell ref="A28:A36"/>
    <mergeCell ref="A3:A27"/>
  </mergeCells>
  <pageMargins left="0.7" right="0.7" top="0.78740157499999996" bottom="0.78740157499999996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8958F-FC56-48F5-8205-99993635B607}">
  <dimension ref="A1:E10"/>
  <sheetViews>
    <sheetView zoomScaleNormal="100" workbookViewId="0">
      <selection activeCell="E7" sqref="E7"/>
    </sheetView>
  </sheetViews>
  <sheetFormatPr defaultRowHeight="15" x14ac:dyDescent="0.25"/>
  <cols>
    <col min="1" max="1" width="36.85546875" customWidth="1"/>
    <col min="2" max="2" width="44" bestFit="1" customWidth="1"/>
    <col min="3" max="3" width="4.85546875" customWidth="1"/>
    <col min="4" max="4" width="23.42578125" customWidth="1"/>
    <col min="5" max="5" width="25.5703125" customWidth="1"/>
  </cols>
  <sheetData>
    <row r="1" spans="1:5" x14ac:dyDescent="0.25">
      <c r="A1" s="45" t="s">
        <v>61</v>
      </c>
      <c r="B1" s="45"/>
      <c r="C1" s="45"/>
      <c r="D1" s="45"/>
      <c r="E1" s="45"/>
    </row>
    <row r="2" spans="1:5" x14ac:dyDescent="0.25">
      <c r="A2" s="8" t="s">
        <v>62</v>
      </c>
      <c r="B2" s="8" t="s">
        <v>70</v>
      </c>
      <c r="C2" s="9" t="s">
        <v>59</v>
      </c>
      <c r="D2" s="10" t="s">
        <v>60</v>
      </c>
      <c r="E2" s="10" t="s">
        <v>65</v>
      </c>
    </row>
    <row r="3" spans="1:5" x14ac:dyDescent="0.25">
      <c r="A3" s="11" t="s">
        <v>63</v>
      </c>
      <c r="B3" s="17"/>
      <c r="C3" s="12">
        <v>1</v>
      </c>
      <c r="D3" s="13"/>
      <c r="E3" s="14">
        <f>C3*D3</f>
        <v>0</v>
      </c>
    </row>
    <row r="4" spans="1:5" x14ac:dyDescent="0.25">
      <c r="A4" s="11" t="s">
        <v>64</v>
      </c>
      <c r="B4" s="17"/>
      <c r="C4" s="12">
        <v>1</v>
      </c>
      <c r="D4" s="13"/>
      <c r="E4" s="14">
        <f>C4*D4</f>
        <v>0</v>
      </c>
    </row>
    <row r="5" spans="1:5" x14ac:dyDescent="0.25">
      <c r="A5" s="46" t="s">
        <v>53</v>
      </c>
      <c r="B5" s="47"/>
      <c r="C5" s="47"/>
      <c r="D5" s="48"/>
      <c r="E5" s="10">
        <f>SUM(E3:E4)</f>
        <v>0</v>
      </c>
    </row>
    <row r="6" spans="1:5" x14ac:dyDescent="0.25">
      <c r="A6" s="46" t="s">
        <v>72</v>
      </c>
      <c r="B6" s="47"/>
      <c r="C6" s="47"/>
      <c r="D6" s="48"/>
      <c r="E6" s="10"/>
    </row>
    <row r="7" spans="1:5" x14ac:dyDescent="0.25">
      <c r="A7" s="46" t="s">
        <v>54</v>
      </c>
      <c r="B7" s="47"/>
      <c r="C7" s="47"/>
      <c r="D7" s="48"/>
      <c r="E7" s="10"/>
    </row>
    <row r="9" spans="1:5" x14ac:dyDescent="0.25">
      <c r="A9" s="16"/>
      <c r="B9" s="16"/>
      <c r="D9" s="15"/>
    </row>
    <row r="10" spans="1:5" x14ac:dyDescent="0.25">
      <c r="D10" s="15"/>
    </row>
  </sheetData>
  <mergeCells count="4">
    <mergeCell ref="A1:E1"/>
    <mergeCell ref="A5:D5"/>
    <mergeCell ref="A7:D7"/>
    <mergeCell ref="A6:D6"/>
  </mergeCells>
  <pageMargins left="0.7" right="0.7" top="0.78740157499999996" bottom="0.78740157499999996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Úvodní informace</vt:lpstr>
      <vt:lpstr>Technická specifikace</vt:lpstr>
      <vt:lpstr>Cenová kalkulace</vt:lpstr>
      <vt:lpstr>'Úvodní informace'!Oblast_tisku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Šlégr</dc:creator>
  <cp:lastModifiedBy>Radek Hlaváček</cp:lastModifiedBy>
  <dcterms:created xsi:type="dcterms:W3CDTF">2020-11-19T22:59:33Z</dcterms:created>
  <dcterms:modified xsi:type="dcterms:W3CDTF">2020-12-03T08:11:25Z</dcterms:modified>
</cp:coreProperties>
</file>