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<sst xmlns="http://schemas.openxmlformats.org/spreadsheetml/2006/main" count="128" uniqueCount="125">
  <si>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</si>
  <si>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</si>
  <si>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</si>
  <si>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</si>
  <si>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</si>
  <si>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</si>
  <si>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</si>
  <si>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</si>
  <si>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</si>
  <si>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</si>
  <si>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</si>
  <si>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</si>
  <si>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</si>
  <si>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</si>
  <si>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</si>
  <si>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2</t>
  </si>
  <si>
    <t xml:space="preserve">Vlastní objekt - nezapočitatelné náklady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</si>
  <si>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</si>
  <si>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</si>
  <si>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</si>
  <si>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</si>
  <si>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</si>
  <si>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</si>
  <si>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</si>
  <si>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</si>
  <si>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</si>
  <si>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</si>
  <si>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</si>
  <si>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</si>
  <si>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</si>
  <si>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</si>
  <si>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</si>
  <si>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</si>
  <si>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</si>
  <si>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</si>
  <si>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0100</t>
  </si>
  <si>
    <t xml:space="preserve">Zemní práce </t>
  </si>
  <si>
    <t xml:space="preserve">0210</t>
  </si>
  <si>
    <t xml:space="preserve">Úprava podloží </t>
  </si>
  <si>
    <t xml:space="preserve">0300</t>
  </si>
  <si>
    <t xml:space="preserve">Svislé konstrukce </t>
  </si>
  <si>
    <t xml:space="preserve">0400</t>
  </si>
  <si>
    <t xml:space="preserve">Vodorovné konstrukce </t>
  </si>
  <si>
    <t xml:space="preserve">0610</t>
  </si>
  <si>
    <t xml:space="preserve">Úpravy povrchů vnitřní </t>
  </si>
  <si>
    <t xml:space="preserve">0620</t>
  </si>
  <si>
    <t xml:space="preserve">Úpravy povrchů vnější </t>
  </si>
  <si>
    <t xml:space="preserve">0630</t>
  </si>
  <si>
    <t xml:space="preserve">Podlahové konstrukce </t>
  </si>
  <si>
    <t xml:space="preserve">0640</t>
  </si>
  <si>
    <t xml:space="preserve">Osazování </t>
  </si>
  <si>
    <t xml:space="preserve">0900</t>
  </si>
  <si>
    <t xml:space="preserve">Ostatní konstrukce a práce </t>
  </si>
  <si>
    <t xml:space="preserve">0940</t>
  </si>
  <si>
    <t xml:space="preserve">Lešení </t>
  </si>
  <si>
    <t xml:space="preserve">0960</t>
  </si>
  <si>
    <t xml:space="preserve">Bourací práce </t>
  </si>
  <si>
    <t xml:space="preserve">0970</t>
  </si>
  <si>
    <t xml:space="preserve">Ostatní bourací práce </t>
  </si>
  <si>
    <t xml:space="preserve">0990</t>
  </si>
  <si>
    <t xml:space="preserve">Přesun hmot HSV </t>
  </si>
  <si>
    <t xml:space="preserve">7110</t>
  </si>
  <si>
    <t xml:space="preserve">Izolace proti vodě </t>
  </si>
  <si>
    <t xml:space="preserve">7120</t>
  </si>
  <si>
    <t xml:space="preserve">Povlakové krytiny </t>
  </si>
  <si>
    <t xml:space="preserve">7130</t>
  </si>
  <si>
    <t xml:space="preserve">Izolace tepelné </t>
  </si>
  <si>
    <t xml:space="preserve">7140</t>
  </si>
  <si>
    <t xml:space="preserve">Akustická opatření </t>
  </si>
  <si>
    <t xml:space="preserve">7200</t>
  </si>
  <si>
    <t xml:space="preserve">Zdravotní instalace </t>
  </si>
  <si>
    <t xml:space="preserve">7300</t>
  </si>
  <si>
    <t xml:space="preserve">Ústřední vytápění </t>
  </si>
  <si>
    <t xml:space="preserve">7480</t>
  </si>
  <si>
    <t xml:space="preserve">Protipožární opatření </t>
  </si>
  <si>
    <t xml:space="preserve">7620</t>
  </si>
  <si>
    <t xml:space="preserve">Konstrukce tesařské </t>
  </si>
  <si>
    <t xml:space="preserve">7630</t>
  </si>
  <si>
    <t xml:space="preserve">Kontrukce suché výstavby </t>
  </si>
  <si>
    <t xml:space="preserve">7640</t>
  </si>
  <si>
    <t xml:space="preserve">Konstrukce klempířské </t>
  </si>
  <si>
    <t xml:space="preserve">7650</t>
  </si>
  <si>
    <t xml:space="preserve">Krytiny tvrdé </t>
  </si>
  <si>
    <t xml:space="preserve">7660</t>
  </si>
  <si>
    <t xml:space="preserve">Konstrukce truhlářské </t>
  </si>
  <si>
    <t xml:space="preserve">7670</t>
  </si>
  <si>
    <t xml:space="preserve">Konstrukce zámečnické </t>
  </si>
  <si>
    <t xml:space="preserve">7710</t>
  </si>
  <si>
    <t xml:space="preserve">Podlahy z dlaždic </t>
  </si>
  <si>
    <t xml:space="preserve">7720</t>
  </si>
  <si>
    <t xml:space="preserve">Podlahy z kamene </t>
  </si>
  <si>
    <t xml:space="preserve">7730</t>
  </si>
  <si>
    <t xml:space="preserve">Podlahy teracové </t>
  </si>
  <si>
    <t xml:space="preserve">7760</t>
  </si>
  <si>
    <t xml:space="preserve">Podlahy povlakové </t>
  </si>
  <si>
    <t xml:space="preserve">7810</t>
  </si>
  <si>
    <t xml:space="preserve">Obklady keramické </t>
  </si>
  <si>
    <t xml:space="preserve">7830</t>
  </si>
  <si>
    <t xml:space="preserve">Nátěry </t>
  </si>
  <si>
    <t xml:space="preserve">7840</t>
  </si>
  <si>
    <t xml:space="preserve">Malby </t>
  </si>
  <si>
    <t xml:space="preserve">7870</t>
  </si>
  <si>
    <t xml:space="preserve">Zasklívání </t>
  </si>
  <si>
    <t xml:space="preserve">7990</t>
  </si>
  <si>
    <t xml:space="preserve">Ostatní práce HSV+PSV </t>
  </si>
  <si>
    <t xml:space="preserve">7991</t>
  </si>
  <si>
    <t xml:space="preserve">Vybavení bezbariérové toalety </t>
  </si>
  <si>
    <t xml:space="preserve">7992</t>
  </si>
  <si>
    <t xml:space="preserve">Systémové skladby podlah </t>
  </si>
  <si>
    <t xml:space="preserve">9210</t>
  </si>
  <si>
    <t xml:space="preserve">Elektroinstalace </t>
  </si>
  <si>
    <t xml:space="preserve">9220</t>
  </si>
  <si>
    <t xml:space="preserve">Slaboproud </t>
  </si>
  <si>
    <t xml:space="preserve">9240</t>
  </si>
  <si>
    <t xml:space="preserve">Vzduchotechnika </t>
  </si>
  <si>
    <t xml:space="preserve">9330</t>
  </si>
  <si>
    <t xml:space="preserve">Výtahy </t>
  </si>
  <si>
    <t xml:space="preserve">Celkem:</t>
  </si>
  <si>
    <t xml:space="preserve">Přesun hmot z PSV %</t>
  </si>
  <si>
    <t xml:space="preserve">Průběžný součet: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</si>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</sst>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4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15</v>
      </c>
      <c r="C16" s="17"/>
      <c r="D16" s="32" t="s">
        <v>16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17</v>
      </c>
      <c r="E17" s="33" t="s">
        <v>18</v>
      </c>
      <c r="F17" s="20" t="s">
        <v>19</v>
      </c>
      <c r="G17" s="33" t="s">
        <v>20</v>
      </c>
    </row>
    <row r="18" s="7" customFormat="true" ht="12.75" hidden="false" customHeight="true" outlineLevel="0" collapsed="false">
      <c r="A18" s="4"/>
      <c r="B18" s="29"/>
      <c r="C18" s="17"/>
      <c r="D18" s="34" t="s">
        <v>21</v>
      </c>
      <c r="E18" s="34"/>
      <c r="F18" s="20" t="n">
        <v>0</v>
      </c>
      <c r="G18" s="20" t="s">
        <v>22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23</v>
      </c>
      <c r="E20" s="20" t="s">
        <v>24</v>
      </c>
      <c r="F20" s="20" t="s">
        <v>25</v>
      </c>
      <c r="G20" s="25" t="s">
        <v>26</v>
      </c>
      <c r="H20" s="20" t="s">
        <v>27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28</v>
      </c>
      <c r="E22" s="20"/>
      <c r="F22" s="20" t="s">
        <v>29</v>
      </c>
      <c r="G22" s="25" t="s">
        <v>8</v>
      </c>
      <c r="H22" s="20" t="s">
        <v>27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30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31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32</v>
      </c>
      <c r="B27" s="41" t="s">
        <v>33</v>
      </c>
      <c r="C27" s="41"/>
      <c r="D27" s="41"/>
      <c r="E27" s="41"/>
      <c r="F27" s="41"/>
      <c r="G27" s="42" t="s">
        <v>34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35</v>
      </c>
      <c r="B29" s="46" t="s">
        <v>36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37</v>
      </c>
      <c r="B30" s="46" t="s">
        <v>38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39</v>
      </c>
      <c r="B31" s="46" t="s">
        <v>40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41</v>
      </c>
      <c r="B32" s="46" t="s">
        <v>42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5" t="s">
        <v>43</v>
      </c>
      <c r="B33" s="46" t="s">
        <v>44</v>
      </c>
      <c r="C33" s="46"/>
      <c r="D33" s="46"/>
      <c r="E33" s="46"/>
      <c r="F33" s="46"/>
      <c r="G33" s="47"/>
      <c r="H33" s="48"/>
    </row>
    <row r="34" s="7" customFormat="true" ht="15.75" hidden="false" customHeight="true" outlineLevel="0" collapsed="false">
      <c r="A34" s="45" t="s">
        <v>45</v>
      </c>
      <c r="B34" s="46" t="s">
        <v>46</v>
      </c>
      <c r="C34" s="46"/>
      <c r="D34" s="46"/>
      <c r="E34" s="46"/>
      <c r="F34" s="46"/>
      <c r="G34" s="47"/>
      <c r="H34" s="48"/>
    </row>
    <row r="35" s="7" customFormat="true" ht="15.75" hidden="false" customHeight="true" outlineLevel="0" collapsed="false">
      <c r="A35" s="45" t="s">
        <v>47</v>
      </c>
      <c r="B35" s="46" t="s">
        <v>48</v>
      </c>
      <c r="C35" s="46"/>
      <c r="D35" s="46"/>
      <c r="E35" s="46"/>
      <c r="F35" s="46"/>
      <c r="G35" s="47"/>
      <c r="H35" s="48"/>
    </row>
    <row r="36" s="7" customFormat="true" ht="15.75" hidden="false" customHeight="true" outlineLevel="0" collapsed="false">
      <c r="A36" s="45" t="s">
        <v>49</v>
      </c>
      <c r="B36" s="46" t="s">
        <v>50</v>
      </c>
      <c r="C36" s="46"/>
      <c r="D36" s="46"/>
      <c r="E36" s="46"/>
      <c r="F36" s="46"/>
      <c r="G36" s="47"/>
      <c r="H36" s="48"/>
    </row>
    <row r="37" s="7" customFormat="true" ht="15.75" hidden="false" customHeight="true" outlineLevel="0" collapsed="false">
      <c r="A37" s="45" t="s">
        <v>51</v>
      </c>
      <c r="B37" s="46" t="s">
        <v>52</v>
      </c>
      <c r="C37" s="46"/>
      <c r="D37" s="46"/>
      <c r="E37" s="46"/>
      <c r="F37" s="46"/>
      <c r="G37" s="47"/>
      <c r="H37" s="48"/>
    </row>
    <row r="38" s="7" customFormat="true" ht="15.75" hidden="false" customHeight="true" outlineLevel="0" collapsed="false">
      <c r="A38" s="45" t="s">
        <v>53</v>
      </c>
      <c r="B38" s="46" t="s">
        <v>54</v>
      </c>
      <c r="C38" s="46"/>
      <c r="D38" s="46"/>
      <c r="E38" s="46"/>
      <c r="F38" s="46"/>
      <c r="G38" s="47"/>
      <c r="H38" s="48"/>
    </row>
    <row r="39" s="7" customFormat="true" ht="15.75" hidden="false" customHeight="true" outlineLevel="0" collapsed="false">
      <c r="A39" s="45" t="s">
        <v>55</v>
      </c>
      <c r="B39" s="46" t="s">
        <v>56</v>
      </c>
      <c r="C39" s="46"/>
      <c r="D39" s="46"/>
      <c r="E39" s="46"/>
      <c r="F39" s="46"/>
      <c r="G39" s="47"/>
      <c r="H39" s="48"/>
    </row>
    <row r="40" s="7" customFormat="true" ht="15.75" hidden="false" customHeight="true" outlineLevel="0" collapsed="false">
      <c r="A40" s="45" t="s">
        <v>57</v>
      </c>
      <c r="B40" s="46" t="s">
        <v>58</v>
      </c>
      <c r="C40" s="46"/>
      <c r="D40" s="46"/>
      <c r="E40" s="46"/>
      <c r="F40" s="46"/>
      <c r="G40" s="47"/>
      <c r="H40" s="48"/>
    </row>
    <row r="41" s="7" customFormat="true" ht="15.75" hidden="false" customHeight="true" outlineLevel="0" collapsed="false">
      <c r="A41" s="45" t="s">
        <v>59</v>
      </c>
      <c r="B41" s="46" t="s">
        <v>60</v>
      </c>
      <c r="C41" s="46"/>
      <c r="D41" s="46"/>
      <c r="E41" s="46"/>
      <c r="F41" s="46"/>
      <c r="G41" s="47"/>
      <c r="H41" s="48"/>
    </row>
    <row r="42" s="7" customFormat="true" ht="15.75" hidden="false" customHeight="true" outlineLevel="0" collapsed="false">
      <c r="A42" s="45" t="s">
        <v>61</v>
      </c>
      <c r="B42" s="46" t="s">
        <v>62</v>
      </c>
      <c r="C42" s="46"/>
      <c r="D42" s="46"/>
      <c r="E42" s="46"/>
      <c r="F42" s="46"/>
      <c r="G42" s="47"/>
      <c r="H42" s="48"/>
    </row>
    <row r="43" s="7" customFormat="true" ht="15.75" hidden="false" customHeight="true" outlineLevel="0" collapsed="false">
      <c r="A43" s="45" t="s">
        <v>63</v>
      </c>
      <c r="B43" s="46" t="s">
        <v>64</v>
      </c>
      <c r="C43" s="46"/>
      <c r="D43" s="46"/>
      <c r="E43" s="46"/>
      <c r="F43" s="46"/>
      <c r="G43" s="47"/>
      <c r="H43" s="48"/>
    </row>
    <row r="44" s="7" customFormat="true" ht="15.75" hidden="false" customHeight="true" outlineLevel="0" collapsed="false">
      <c r="A44" s="45" t="s">
        <v>65</v>
      </c>
      <c r="B44" s="46" t="s">
        <v>66</v>
      </c>
      <c r="C44" s="46"/>
      <c r="D44" s="46"/>
      <c r="E44" s="46"/>
      <c r="F44" s="46"/>
      <c r="G44" s="47"/>
      <c r="H44" s="48"/>
    </row>
    <row r="45" s="7" customFormat="true" ht="15.75" hidden="false" customHeight="true" outlineLevel="0" collapsed="false">
      <c r="A45" s="45" t="s">
        <v>67</v>
      </c>
      <c r="B45" s="46" t="s">
        <v>68</v>
      </c>
      <c r="C45" s="46"/>
      <c r="D45" s="46"/>
      <c r="E45" s="46"/>
      <c r="F45" s="46"/>
      <c r="G45" s="47"/>
      <c r="H45" s="48"/>
    </row>
    <row r="46" s="7" customFormat="true" ht="15.75" hidden="false" customHeight="true" outlineLevel="0" collapsed="false">
      <c r="A46" s="45" t="s">
        <v>69</v>
      </c>
      <c r="B46" s="46" t="s">
        <v>70</v>
      </c>
      <c r="C46" s="46"/>
      <c r="D46" s="46"/>
      <c r="E46" s="46"/>
      <c r="F46" s="46"/>
      <c r="G46" s="47"/>
      <c r="H46" s="48"/>
    </row>
    <row r="47" s="7" customFormat="true" ht="15.75" hidden="false" customHeight="true" outlineLevel="0" collapsed="false">
      <c r="A47" s="45" t="s">
        <v>71</v>
      </c>
      <c r="B47" s="46" t="s">
        <v>72</v>
      </c>
      <c r="C47" s="46"/>
      <c r="D47" s="46"/>
      <c r="E47" s="46"/>
      <c r="F47" s="46"/>
      <c r="G47" s="47"/>
      <c r="H47" s="48"/>
    </row>
    <row r="48" s="7" customFormat="true" ht="15.75" hidden="false" customHeight="true" outlineLevel="0" collapsed="false">
      <c r="A48" s="45" t="s">
        <v>73</v>
      </c>
      <c r="B48" s="46" t="s">
        <v>74</v>
      </c>
      <c r="C48" s="46"/>
      <c r="D48" s="46"/>
      <c r="E48" s="46"/>
      <c r="F48" s="46"/>
      <c r="G48" s="47"/>
      <c r="H48" s="48"/>
    </row>
    <row r="49" s="7" customFormat="true" ht="15.75" hidden="false" customHeight="true" outlineLevel="0" collapsed="false">
      <c r="A49" s="45" t="s">
        <v>75</v>
      </c>
      <c r="B49" s="46" t="s">
        <v>76</v>
      </c>
      <c r="C49" s="46"/>
      <c r="D49" s="46"/>
      <c r="E49" s="46"/>
      <c r="F49" s="46"/>
      <c r="G49" s="47"/>
      <c r="H49" s="48"/>
    </row>
    <row r="50" s="7" customFormat="true" ht="15.75" hidden="false" customHeight="true" outlineLevel="0" collapsed="false">
      <c r="A50" s="45" t="s">
        <v>77</v>
      </c>
      <c r="B50" s="46" t="s">
        <v>78</v>
      </c>
      <c r="C50" s="46"/>
      <c r="D50" s="46"/>
      <c r="E50" s="46"/>
      <c r="F50" s="46"/>
      <c r="G50" s="47"/>
      <c r="H50" s="48"/>
    </row>
    <row r="51" s="7" customFormat="true" ht="15.75" hidden="false" customHeight="true" outlineLevel="0" collapsed="false">
      <c r="A51" s="45" t="s">
        <v>79</v>
      </c>
      <c r="B51" s="46" t="s">
        <v>80</v>
      </c>
      <c r="C51" s="46"/>
      <c r="D51" s="46"/>
      <c r="E51" s="46"/>
      <c r="F51" s="46"/>
      <c r="G51" s="47"/>
      <c r="H51" s="48"/>
    </row>
    <row r="52" s="7" customFormat="true" ht="15.75" hidden="false" customHeight="true" outlineLevel="0" collapsed="false">
      <c r="A52" s="45" t="s">
        <v>81</v>
      </c>
      <c r="B52" s="46" t="s">
        <v>82</v>
      </c>
      <c r="C52" s="46"/>
      <c r="D52" s="46"/>
      <c r="E52" s="46"/>
      <c r="F52" s="46"/>
      <c r="G52" s="47"/>
      <c r="H52" s="48"/>
    </row>
    <row r="53" s="7" customFormat="true" ht="15.75" hidden="false" customHeight="true" outlineLevel="0" collapsed="false">
      <c r="A53" s="45" t="s">
        <v>83</v>
      </c>
      <c r="B53" s="46" t="s">
        <v>84</v>
      </c>
      <c r="C53" s="46"/>
      <c r="D53" s="46"/>
      <c r="E53" s="46"/>
      <c r="F53" s="46"/>
      <c r="G53" s="47"/>
      <c r="H53" s="48"/>
    </row>
    <row r="54" s="7" customFormat="true" ht="15.75" hidden="false" customHeight="true" outlineLevel="0" collapsed="false">
      <c r="A54" s="45" t="s">
        <v>85</v>
      </c>
      <c r="B54" s="46" t="s">
        <v>86</v>
      </c>
      <c r="C54" s="46"/>
      <c r="D54" s="46"/>
      <c r="E54" s="46"/>
      <c r="F54" s="46"/>
      <c r="G54" s="47"/>
      <c r="H54" s="48"/>
    </row>
    <row r="55" s="7" customFormat="true" ht="15.75" hidden="false" customHeight="true" outlineLevel="0" collapsed="false">
      <c r="A55" s="45" t="s">
        <v>87</v>
      </c>
      <c r="B55" s="46" t="s">
        <v>88</v>
      </c>
      <c r="C55" s="46"/>
      <c r="D55" s="46"/>
      <c r="E55" s="46"/>
      <c r="F55" s="46"/>
      <c r="G55" s="47"/>
      <c r="H55" s="48"/>
    </row>
    <row r="56" s="7" customFormat="true" ht="15.75" hidden="false" customHeight="true" outlineLevel="0" collapsed="false">
      <c r="A56" s="45" t="s">
        <v>89</v>
      </c>
      <c r="B56" s="46" t="s">
        <v>90</v>
      </c>
      <c r="C56" s="46"/>
      <c r="D56" s="46"/>
      <c r="E56" s="46"/>
      <c r="F56" s="46"/>
      <c r="G56" s="47"/>
      <c r="H56" s="48"/>
    </row>
    <row r="57" s="7" customFormat="true" ht="15.75" hidden="false" customHeight="true" outlineLevel="0" collapsed="false">
      <c r="A57" s="45" t="s">
        <v>91</v>
      </c>
      <c r="B57" s="46" t="s">
        <v>92</v>
      </c>
      <c r="C57" s="46"/>
      <c r="D57" s="46"/>
      <c r="E57" s="46"/>
      <c r="F57" s="46"/>
      <c r="G57" s="47"/>
      <c r="H57" s="48"/>
    </row>
    <row r="58" s="7" customFormat="true" ht="15.75" hidden="false" customHeight="true" outlineLevel="0" collapsed="false">
      <c r="A58" s="45" t="s">
        <v>93</v>
      </c>
      <c r="B58" s="46" t="s">
        <v>94</v>
      </c>
      <c r="C58" s="46"/>
      <c r="D58" s="46"/>
      <c r="E58" s="46"/>
      <c r="F58" s="46"/>
      <c r="G58" s="47"/>
      <c r="H58" s="48"/>
    </row>
    <row r="59" s="7" customFormat="true" ht="15.75" hidden="false" customHeight="true" outlineLevel="0" collapsed="false">
      <c r="A59" s="45" t="s">
        <v>95</v>
      </c>
      <c r="B59" s="46" t="s">
        <v>96</v>
      </c>
      <c r="C59" s="46"/>
      <c r="D59" s="46"/>
      <c r="E59" s="46"/>
      <c r="F59" s="46"/>
      <c r="G59" s="47"/>
      <c r="H59" s="48"/>
    </row>
    <row r="60" s="7" customFormat="true" ht="15.75" hidden="false" customHeight="true" outlineLevel="0" collapsed="false">
      <c r="A60" s="45" t="s">
        <v>97</v>
      </c>
      <c r="B60" s="46" t="s">
        <v>98</v>
      </c>
      <c r="C60" s="46"/>
      <c r="D60" s="46"/>
      <c r="E60" s="46"/>
      <c r="F60" s="46"/>
      <c r="G60" s="47"/>
      <c r="H60" s="48"/>
    </row>
    <row r="61" s="7" customFormat="true" ht="15.75" hidden="false" customHeight="true" outlineLevel="0" collapsed="false">
      <c r="A61" s="45" t="s">
        <v>99</v>
      </c>
      <c r="B61" s="46" t="s">
        <v>100</v>
      </c>
      <c r="C61" s="46"/>
      <c r="D61" s="46"/>
      <c r="E61" s="46"/>
      <c r="F61" s="46"/>
      <c r="G61" s="47"/>
      <c r="H61" s="48"/>
    </row>
    <row r="62" s="7" customFormat="true" ht="15.75" hidden="false" customHeight="true" outlineLevel="0" collapsed="false">
      <c r="A62" s="45" t="s">
        <v>101</v>
      </c>
      <c r="B62" s="46" t="s">
        <v>102</v>
      </c>
      <c r="C62" s="46"/>
      <c r="D62" s="46"/>
      <c r="E62" s="46"/>
      <c r="F62" s="46"/>
      <c r="G62" s="47"/>
      <c r="H62" s="48"/>
    </row>
    <row r="63" s="7" customFormat="true" ht="15.75" hidden="false" customHeight="true" outlineLevel="0" collapsed="false">
      <c r="A63" s="45" t="s">
        <v>103</v>
      </c>
      <c r="B63" s="46" t="s">
        <v>104</v>
      </c>
      <c r="C63" s="46"/>
      <c r="D63" s="46"/>
      <c r="E63" s="46"/>
      <c r="F63" s="46"/>
      <c r="G63" s="47"/>
      <c r="H63" s="48"/>
    </row>
    <row r="64" s="7" customFormat="true" ht="15.75" hidden="false" customHeight="true" outlineLevel="0" collapsed="false">
      <c r="A64" s="45" t="s">
        <v>105</v>
      </c>
      <c r="B64" s="46" t="s">
        <v>106</v>
      </c>
      <c r="C64" s="46"/>
      <c r="D64" s="46"/>
      <c r="E64" s="46"/>
      <c r="F64" s="46"/>
      <c r="G64" s="47"/>
      <c r="H64" s="48"/>
    </row>
    <row r="65" s="7" customFormat="true" ht="15.75" hidden="false" customHeight="true" outlineLevel="0" collapsed="false">
      <c r="A65" s="45" t="s">
        <v>107</v>
      </c>
      <c r="B65" s="46" t="s">
        <v>108</v>
      </c>
      <c r="C65" s="46"/>
      <c r="D65" s="46"/>
      <c r="E65" s="46"/>
      <c r="F65" s="46"/>
      <c r="G65" s="47"/>
      <c r="H65" s="48"/>
    </row>
    <row r="66" s="7" customFormat="true" ht="15.75" hidden="false" customHeight="true" outlineLevel="0" collapsed="false">
      <c r="A66" s="45" t="s">
        <v>109</v>
      </c>
      <c r="B66" s="46" t="s">
        <v>110</v>
      </c>
      <c r="C66" s="46"/>
      <c r="D66" s="46"/>
      <c r="E66" s="46"/>
      <c r="F66" s="46"/>
      <c r="G66" s="47"/>
      <c r="H66" s="48"/>
    </row>
    <row r="67" s="7" customFormat="true" ht="15.75" hidden="false" customHeight="true" outlineLevel="0" collapsed="false">
      <c r="A67" s="45" t="s">
        <v>111</v>
      </c>
      <c r="B67" s="46" t="s">
        <v>112</v>
      </c>
      <c r="C67" s="46"/>
      <c r="D67" s="46"/>
      <c r="E67" s="46"/>
      <c r="F67" s="46"/>
      <c r="G67" s="47"/>
      <c r="H67" s="48"/>
    </row>
    <row r="68" s="7" customFormat="true" ht="15.75" hidden="false" customHeight="true" outlineLevel="0" collapsed="false">
      <c r="A68" s="45" t="s">
        <v>113</v>
      </c>
      <c r="B68" s="46" t="s">
        <v>114</v>
      </c>
      <c r="C68" s="46"/>
      <c r="D68" s="46"/>
      <c r="E68" s="46"/>
      <c r="F68" s="46"/>
      <c r="G68" s="47"/>
      <c r="H68" s="48"/>
    </row>
    <row r="69" s="7" customFormat="true" ht="15.75" hidden="false" customHeight="true" outlineLevel="0" collapsed="false">
      <c r="A69" s="49" t="s">
        <v>115</v>
      </c>
      <c r="B69" s="50" t="s">
        <v>116</v>
      </c>
      <c r="C69" s="50"/>
      <c r="D69" s="50"/>
      <c r="E69" s="50"/>
      <c r="F69" s="50"/>
      <c r="G69" s="51"/>
      <c r="H69" s="52"/>
    </row>
    <row r="70" s="7" customFormat="true" ht="0.75" hidden="false" customHeight="true" outlineLevel="0" collapsed="false">
      <c r="A70" s="53"/>
      <c r="B70" s="54"/>
      <c r="C70" s="54"/>
      <c r="D70" s="54"/>
      <c r="E70" s="54"/>
      <c r="F70" s="54"/>
      <c r="G70" s="54"/>
      <c r="H70" s="55"/>
    </row>
    <row r="71" s="7" customFormat="true" ht="15.75" hidden="false" customHeight="true" outlineLevel="0" collapsed="false">
      <c r="A71" s="56"/>
      <c r="B71" s="41" t="s">
        <v>117</v>
      </c>
      <c r="C71" s="41"/>
      <c r="D71" s="41"/>
      <c r="E71" s="41"/>
      <c r="F71" s="41"/>
      <c r="G71" s="57" t="n">
        <f aca="false">SUBTOTAL(9,G28:G70)</f>
        <v>0</v>
      </c>
      <c r="H71" s="58" t="n">
        <f aca="false">SUBTOTAL(9,H28:H70)</f>
        <v>0</v>
      </c>
    </row>
    <row r="72" s="7" customFormat="true" ht="9.75" hidden="false" customHeight="true" outlineLevel="0" collapsed="false">
      <c r="A72" s="56"/>
      <c r="B72" s="44"/>
      <c r="C72" s="59"/>
      <c r="D72" s="59"/>
      <c r="E72" s="59"/>
      <c r="F72" s="59"/>
      <c r="G72" s="57"/>
      <c r="H72" s="58"/>
    </row>
    <row r="73" s="7" customFormat="true" ht="15.75" hidden="false" customHeight="true" outlineLevel="0" collapsed="false">
      <c r="A73" s="56"/>
      <c r="B73" s="46" t="s">
        <v>118</v>
      </c>
      <c r="C73" s="46"/>
      <c r="D73" s="46"/>
      <c r="E73" s="46"/>
      <c r="F73" s="60" t="n">
        <v>0</v>
      </c>
      <c r="G73" s="47" t="n">
        <f aca="false">ROUND(F73 * G71,0)</f>
        <v>0</v>
      </c>
      <c r="H73" s="61"/>
    </row>
    <row r="74" s="7" customFormat="true" ht="15.75" hidden="false" customHeight="true" outlineLevel="0" collapsed="false">
      <c r="A74" s="56"/>
      <c r="B74" s="41" t="s">
        <v>119</v>
      </c>
      <c r="C74" s="41"/>
      <c r="D74" s="41"/>
      <c r="E74" s="41"/>
      <c r="F74" s="41"/>
      <c r="G74" s="57" t="n">
        <f aca="false">G71+SUBTOTAL(9,G72:G73)</f>
        <v>0</v>
      </c>
      <c r="H74" s="61"/>
    </row>
    <row r="75" s="7" customFormat="true" ht="15.75" hidden="false" customHeight="true" outlineLevel="0" collapsed="false">
      <c r="A75" s="56"/>
      <c r="B75" s="46" t="s">
        <v>120</v>
      </c>
      <c r="C75" s="46"/>
      <c r="D75" s="46"/>
      <c r="E75" s="46"/>
      <c r="F75" s="60" t="n">
        <v>0</v>
      </c>
      <c r="G75" s="47" t="n">
        <f aca="false">ROUND(F75 * G74,0)</f>
        <v>0</v>
      </c>
      <c r="H75" s="61"/>
    </row>
    <row r="76" s="7" customFormat="true" ht="15.75" hidden="false" customHeight="true" outlineLevel="0" collapsed="false">
      <c r="A76" s="62"/>
      <c r="B76" s="50" t="s">
        <v>121</v>
      </c>
      <c r="C76" s="50"/>
      <c r="D76" s="50"/>
      <c r="E76" s="50"/>
      <c r="F76" s="63" t="n">
        <v>0</v>
      </c>
      <c r="G76" s="51" t="n">
        <f aca="false">ROUND(F76 * G74,0)</f>
        <v>0</v>
      </c>
      <c r="H76" s="64"/>
    </row>
    <row r="77" s="7" customFormat="true" ht="0.75" hidden="false" customHeight="true" outlineLevel="0" collapsed="false">
      <c r="A77" s="65"/>
      <c r="B77" s="66"/>
      <c r="C77" s="66"/>
      <c r="D77" s="66"/>
      <c r="E77" s="66"/>
      <c r="F77" s="66"/>
      <c r="G77" s="67"/>
      <c r="H77" s="55"/>
    </row>
    <row r="78" s="7" customFormat="true" ht="15.75" hidden="false" customHeight="true" outlineLevel="0" collapsed="false">
      <c r="A78" s="56"/>
      <c r="B78" s="41" t="s">
        <v>122</v>
      </c>
      <c r="C78" s="41"/>
      <c r="D78" s="41"/>
      <c r="E78" s="41"/>
      <c r="F78" s="41"/>
      <c r="G78" s="57" t="n">
        <f aca="false">G71+SUBTOTAL(9,G72:G77)</f>
        <v>0</v>
      </c>
      <c r="H78" s="61"/>
    </row>
    <row r="79" s="7" customFormat="true" ht="15.75" hidden="false" customHeight="true" outlineLevel="0" collapsed="false">
      <c r="A79" s="62"/>
      <c r="B79" s="68" t="s">
        <v>123</v>
      </c>
      <c r="C79" s="68"/>
      <c r="D79" s="68"/>
      <c r="E79" s="69" t="n">
        <v>0.21</v>
      </c>
      <c r="F79" s="70" t="n">
        <f aca="false">G78</f>
        <v>0</v>
      </c>
      <c r="G79" s="70" t="n">
        <f aca="false">ROUND(E79*F79,0)</f>
        <v>0</v>
      </c>
      <c r="H79" s="64"/>
    </row>
    <row r="80" s="7" customFormat="true" ht="0.75" hidden="false" customHeight="true" outlineLevel="0" collapsed="false">
      <c r="A80" s="65"/>
      <c r="B80" s="66"/>
      <c r="C80" s="66"/>
      <c r="D80" s="66"/>
      <c r="E80" s="71"/>
      <c r="F80" s="72"/>
      <c r="G80" s="67"/>
      <c r="H80" s="55"/>
    </row>
    <row r="81" s="7" customFormat="true" ht="16.5" hidden="false" customHeight="true" outlineLevel="0" collapsed="false">
      <c r="A81" s="56"/>
      <c r="B81" s="73" t="s">
        <v>124</v>
      </c>
      <c r="C81" s="73"/>
      <c r="D81" s="73"/>
      <c r="E81" s="73"/>
      <c r="F81" s="73"/>
      <c r="G81" s="74" t="n">
        <f aca="false">SUM(G78:G80)</f>
        <v>0</v>
      </c>
      <c r="H81" s="61"/>
    </row>
    <row r="82" s="7" customFormat="true" ht="1.5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</row>
    <row r="83" s="7" customFormat="true" ht="1.5" hidden="true" customHeight="true" outlineLevel="0" collapsed="false">
      <c r="A83" s="76"/>
      <c r="B83" s="76"/>
      <c r="C83" s="76"/>
      <c r="D83" s="76"/>
      <c r="E83" s="76"/>
      <c r="F83" s="76"/>
      <c r="G83" s="76"/>
      <c r="H83" s="77"/>
    </row>
    <row r="84" s="7" customFormat="true" ht="1.5" hidden="true" customHeight="true" outlineLevel="0" collapsed="false">
      <c r="A84" s="4"/>
      <c r="B84" s="4"/>
      <c r="C84" s="4"/>
      <c r="D84" s="4"/>
      <c r="E84" s="4"/>
      <c r="F84" s="4"/>
      <c r="G84" s="4"/>
      <c r="H84" s="4"/>
    </row>
  </sheetData>
  <mergeCells count="63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1:F71"/>
    <mergeCell ref="B73:E73"/>
    <mergeCell ref="B74:F74"/>
    <mergeCell ref="B75:E75"/>
    <mergeCell ref="B76:E76"/>
    <mergeCell ref="B77:F77"/>
    <mergeCell ref="B78:F78"/>
    <mergeCell ref="B79:D79"/>
    <mergeCell ref="B80:D80"/>
    <mergeCell ref="B81:F81"/>
    <mergeCell ref="A82:H82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2020-01-25T09:48:38Z</dcterms:created>
  <dc:creator>Vratislav Tomášek</dc:creator>
  <dc:description/>
  <dc:language>cs-CZ</dc:language>
  <cp:lastModifiedBy/>
  <dcterms:modified xsi:type="dcterms:W3CDTF">2020-01-31T15:29:10Z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