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430"/>
  <workbookPr/>
  <bookViews>
    <workbookView xWindow="65416" yWindow="65416" windowWidth="29040" windowHeight="15840" activeTab="0"/>
  </bookViews>
  <sheets>
    <sheet name="Úvodní list" sheetId="2" r:id="rId1"/>
    <sheet name="Učebna informatiky 1" sheetId="3" r:id="rId2"/>
    <sheet name="Učebna informatiky 2" sheetId="4" r:id="rId3"/>
    <sheet name="Školní poradenské pracoviště 2" sheetId="5" r:id="rId4"/>
    <sheet name="Všechny odborné učebny" sheetId="6" r:id="rId5"/>
    <sheet name="List1" sheetId="1" state="hidden" r:id="rId6"/>
  </sheets>
  <definedNames>
    <definedName name="_xlnm.Print_Area" localSheetId="3">'Školní poradenské pracoviště 2'!$A$1:$G$130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<sst xmlns="http://schemas.openxmlformats.org/spreadsheetml/2006/main" count="919" uniqueCount="238">
  <si>
    <t>PŘÍLOHA Č. 3.2 ZADÁVACÍ DOKUMENTACE
TECHNICKÁ SPECIFIKACE PŘEDMĚTU VEŘEJNÉ ZAKÁZKY</t>
  </si>
  <si>
    <t>Celková cena v Kč bez DPH</t>
  </si>
  <si>
    <t>DPH 21 %</t>
  </si>
  <si>
    <t>Celková cena v Kč vč. DPH</t>
  </si>
  <si>
    <t>V…..</t>
  </si>
  <si>
    <t>dne….</t>
  </si>
  <si>
    <t>…………………………………………………</t>
  </si>
  <si>
    <t>jméno a podpis osoby zastupující účastníka</t>
  </si>
  <si>
    <t>Učebna informatiky 1</t>
  </si>
  <si>
    <t>Název a specifikace části</t>
  </si>
  <si>
    <t>kusů</t>
  </si>
  <si>
    <t>Požadovaná hodnota</t>
  </si>
  <si>
    <t>Nabízená hodnota</t>
  </si>
  <si>
    <t>Dodavatel a název produktu (další popis)</t>
  </si>
  <si>
    <t>Jednotková cena v Kč bez DPH</t>
  </si>
  <si>
    <t>Žákovské PC</t>
  </si>
  <si>
    <t>Provedení All-in-one počítač</t>
  </si>
  <si>
    <t>ANO</t>
  </si>
  <si>
    <t xml:space="preserve">Minimální velikost displeje </t>
  </si>
  <si>
    <t>23,8"</t>
  </si>
  <si>
    <t>Typ displeje - dotykový, IPS</t>
  </si>
  <si>
    <t>Minimální rozlišení displeje</t>
  </si>
  <si>
    <t>1920x1080</t>
  </si>
  <si>
    <t xml:space="preserve">Minimální výkon procesoru dle benchmark http://www.cpubenchmark.net/cpu_list.php </t>
  </si>
  <si>
    <t>8000 bodů</t>
  </si>
  <si>
    <t xml:space="preserve">Minimální velikost RAM </t>
  </si>
  <si>
    <t>8GB</t>
  </si>
  <si>
    <t>LAN (1Gbit), WiFi</t>
  </si>
  <si>
    <t>Audio</t>
  </si>
  <si>
    <t>Minimálně 3xUSB</t>
  </si>
  <si>
    <t>Bluetooth</t>
  </si>
  <si>
    <t>Minimální veliost HDD</t>
  </si>
  <si>
    <t>1TB</t>
  </si>
  <si>
    <t>Webová kamera HD</t>
  </si>
  <si>
    <t>Externí rozhraní HDMI</t>
  </si>
  <si>
    <t>česká klávesnice a myš</t>
  </si>
  <si>
    <t>Operační systém plně kompatibilní se systémem Windows 10 Pro</t>
  </si>
  <si>
    <t>Záruka mnimálně garantovaná výrobcem 3YNBD on-site(Hardware Support - Next Business Day On-Site Service)</t>
  </si>
  <si>
    <t>Instalace PC v učebně, zapojení do sítě a domény školy, instalace dodávaného SW, instalace výukových programů dle specifikace školy, instalace dodávaných výukových programů</t>
  </si>
  <si>
    <t>Učitelské PC</t>
  </si>
  <si>
    <t xml:space="preserve">Minimální výkon procesoru dle benchmark http://www.cpubenchmark.net/cpu_list.php   </t>
  </si>
  <si>
    <t>11500 bodů</t>
  </si>
  <si>
    <t>Minimální vybavení: Wifi, DVD mechanika, Audio, Bluetooth</t>
  </si>
  <si>
    <t>Graficeké výstupy minimálně - HDMI a Display port</t>
  </si>
  <si>
    <t>Minimálně LAN - 1Gbit</t>
  </si>
  <si>
    <t>Minimálně USB 3.0</t>
  </si>
  <si>
    <t>Minimální velikost HDD - SSD</t>
  </si>
  <si>
    <t>256 GB</t>
  </si>
  <si>
    <t>Port HDMI</t>
  </si>
  <si>
    <t>Servis na pracovišti (onsite) garantovaná výrobcem HW</t>
  </si>
  <si>
    <t>LED monitor s obrazovkou minimálně</t>
  </si>
  <si>
    <t>Minimální rozlišení obrazovky</t>
  </si>
  <si>
    <t>Minimální odezva</t>
  </si>
  <si>
    <t>6ms</t>
  </si>
  <si>
    <t>Minimální jas</t>
  </si>
  <si>
    <t xml:space="preserve">250 cd/m2 </t>
  </si>
  <si>
    <t>Minimálně HDMI, display port, VGA vstup</t>
  </si>
  <si>
    <t>HDMI kabel na propojení s PC i napájecí kabel</t>
  </si>
  <si>
    <t>Zaškolení obsluhy na využívání učebny a SW v rozsahu minimálně 8h</t>
  </si>
  <si>
    <t>SW a licence</t>
  </si>
  <si>
    <t>WinSvrCAL 2019 SNGL OLP NL Acdmc DvcCAL</t>
  </si>
  <si>
    <t>Kancelářský balík plně kompatibilní s kancelářským balíkem Microsoft Office 2016 s funkcemi minimálně: textový editor, tabulkový editor, poštovní klient, nástroj pro tvorbu prezentací, poznámkový blok</t>
  </si>
  <si>
    <t>SW pro řízení učebny</t>
  </si>
  <si>
    <t>Zobrazení podrobností uživatele (název počítače, log uživatele, stav baterie,…)</t>
  </si>
  <si>
    <t>Vyžádání registrace studenta s volbou informací k vyplění</t>
  </si>
  <si>
    <t>Monitoring obrazovky všech studentských jednotek real-time přehledně na jedné ploše</t>
  </si>
  <si>
    <t>Zobrazení plochy vybraného studentského zařízení s možností zamknutí náhledu</t>
  </si>
  <si>
    <t>Vzdálený přístup na studentský počítač</t>
  </si>
  <si>
    <t>Správa přístupných webů Povolit vše / Zakázat vše / Povolit dle vytvořených listů Povolené webové stránky / Zakázané webové stránky</t>
  </si>
  <si>
    <t>Správa přístupu aplikací Povolit vše / Povolit dle vytvořených listů Povolené aplikace / Zakázané aplikace</t>
  </si>
  <si>
    <t>Možnost ukládání historie webů, aplikací, psaní na klávesnice, instant massangeru, atd.</t>
  </si>
  <si>
    <t>Modul pro rychlé testování studentských znalostí</t>
  </si>
  <si>
    <t>Správa tisku s možností omezit či povolit tisk studentských jednotek</t>
  </si>
  <si>
    <t>Integrovaný Instant massanger s možností monitorování aktivity či blokování komunikace</t>
  </si>
  <si>
    <t>Kontrola přístupu paměťových médií (CD / DVD / USB) - povolit / zakázat připojení, režim zobrazení pouze pro čtení</t>
  </si>
  <si>
    <t>Monitorování aktivity na klávesnici v reálné čase s možností monitorování nevhodných slov a uložením</t>
  </si>
  <si>
    <t>Tabule, která lze sdílet se studenty</t>
  </si>
  <si>
    <t>Příkaz přehrávání ukázek videa, učitelské plochy a aplikací na studentských zařízeních</t>
  </si>
  <si>
    <t>Přenos souborů do studentských jednotek</t>
  </si>
  <si>
    <t>Sběr souborů ze studentských jednotek</t>
  </si>
  <si>
    <t>Odemknout / Zamknout studentské jednotky</t>
  </si>
  <si>
    <t>Vzdálené vypnutí studentských jednotek</t>
  </si>
  <si>
    <t>Rychlé spuštění webové stránky nebo aplikace na studentských jednotkách</t>
  </si>
  <si>
    <t>Možnost tvorby a spuštění interaktivních testů</t>
  </si>
  <si>
    <t>Možnost tvorby deníku se záznamem aktivit / webů / použitých aplikací atd. během vyučovací hodiny</t>
  </si>
  <si>
    <t xml:space="preserve">Správa audio výstupu a mikrofonu na studentských zařízení </t>
  </si>
  <si>
    <t>možností připojení mobilního zařízení (mobilní telefon, tablet) a jeho prostřednictvím ovládat základní funkce programu</t>
  </si>
  <si>
    <t>Kabeláž a síťová infrastruktura v učebně</t>
  </si>
  <si>
    <t>Datová zásuvka - 2x RJ45 (Provedení: CAT5E UTP 2 x RJ45 pod omítku bílá) Velikost a tip vodiče: AWG 26 - 22, drát)"</t>
  </si>
  <si>
    <t>9ks</t>
  </si>
  <si>
    <t>Patch panel 24 x RJ45 UTP CAT 5e, 1U (Provedení a počet portu: 24 x RJ45 CAT5E UTP s vyvaz. Lištou černý 1U, Min. Životnost portu: 1000 zapojení/odpojení, Krytí kontaktů min. 50 μ zlata a 100 μ niklu, Velikost a tip vodiče: AWG 26 - 22, drát)"</t>
  </si>
  <si>
    <t>1ks</t>
  </si>
  <si>
    <t>Rozvaděč nástěnný 12U 600mm, dveře sklo,1 pár posuvných 19" vertikálních lišt</t>
  </si>
  <si>
    <t>Vyvazovací panel</t>
  </si>
  <si>
    <t>kabel UTP Cat 5e</t>
  </si>
  <si>
    <t>281m</t>
  </si>
  <si>
    <t>Elektroinstalační a propojovací materiál: montážní sady (Průměr šroubu 6mm tedy závit
metrický M6, součástí klecová matice je pro otvor 9,5 x 9,5 mm), vyvazovací pásky
(černé), patch kabely (vodič AWG 26)</t>
  </si>
  <si>
    <t>Zemnící sada racku</t>
  </si>
  <si>
    <t>Napájecí panel, 3m přívodní kabel, 8 pozic BK včetně držáků do 19" lišt 1U,</t>
  </si>
  <si>
    <t>Záložní napájecí zdroj, 1200 VA, 1/1 fáze, USB</t>
  </si>
  <si>
    <t>Natažení kabelu v liště či krku, Montáž datové zásuvky v učebně, Zapojení kabelů do patch panelu, Otestování propojů, certifikované měření a popsání, Montáž patch mngmnt</t>
  </si>
  <si>
    <t>Navýšení Wifi sítě v učebnách pro připojení studentů - Wifi AP</t>
  </si>
  <si>
    <t>Neblokující architektura přepínacího subsystému (wire speed), podpora 802.1Q VLAN, podpora 802.1X, radius based MAC autentizace,…</t>
  </si>
  <si>
    <t>Podpora mechanismu izolace klientů</t>
  </si>
  <si>
    <t>Minimální počet připojených zařízení na 1 AP – 30ks</t>
  </si>
  <si>
    <t>Centrální řešení distribuce konfigurací s podporou automatického rozložení zátěže klientů, roamingu mezi spravované access pointy a automatickým laděním kanálů a síly signálu včetně detekce a reakce na non-Wi-Fi rušení)</t>
  </si>
  <si>
    <t>Podpora protokolu IEEE 802.1X resp. ověřování uživatelů oproti databázi účtů přes protokol radius (např. LDAP, MS AD …)</t>
  </si>
  <si>
    <t>Podpora standardu minimálně IEEE 802.11n a případně novějších (ac, ad), současná funkce AP v pásmu 2,4 a 5 GHz</t>
  </si>
  <si>
    <t>Podpora WPA2, PoE, multi SSID, ACL pro filtrování provozu</t>
  </si>
  <si>
    <t>Minimálně pasivní zapojení do federovaného systému eduroam  (www.eduroam.cz). Optimálně aktivní zapojení do systému eduroam, pro zajištění národní i mezinárodní mobility žáků a učitelů</t>
  </si>
  <si>
    <t>Dostupnost bezpečnostních aktualizací minimálně po dobu 5 let</t>
  </si>
  <si>
    <t>Kompatibilní s aktuálně provozovaným centrálním Wifi Managementem - 4IP Net WHG311 (případně obměna všech Wifi prvků ve škole včetně centrální správy - aktuálně 18AP)</t>
  </si>
  <si>
    <t>Dokumentace pro údržbu</t>
  </si>
  <si>
    <t>Montáž Wifi zařízení, včetně dotažení kabelu z rozvaděče v učebně (cca 20m, husí krk, zapravení pod omítku)</t>
  </si>
  <si>
    <t>Switch</t>
  </si>
  <si>
    <t>Minimální počet portů 24x1Gbit, 4x SFP včetně Gibic</t>
  </si>
  <si>
    <t>Rychlost sítě minimálně 1Gbit</t>
  </si>
  <si>
    <t>Webový management</t>
  </si>
  <si>
    <t>Plná podpora protokolů IPv4 i IPv6 (dual-stack)</t>
  </si>
  <si>
    <t>Napájení minimálně poloviny portů (POE)</t>
  </si>
  <si>
    <t>Kompletní instalace, konfigurace a zaškolení obsluhy</t>
  </si>
  <si>
    <t>Dokumentace pro údržbu a užívání aktivních prvků</t>
  </si>
  <si>
    <t>Montáž a konfigurace sítě včetně VLAN, napojení na stávající síťovou infrastrukturu, napojení na dohledový systém</t>
  </si>
  <si>
    <t>Interaktivní dataprojektor</t>
  </si>
  <si>
    <t>Minimální barevný světelný výstup</t>
  </si>
  <si>
    <t>3500 lumenů</t>
  </si>
  <si>
    <t>Minimální bílý světelný výstup</t>
  </si>
  <si>
    <t>Minimální rozlišení WXGA, 1280 x 800, 16 : 10</t>
  </si>
  <si>
    <t>Poměr stran obrazu 16 : 10</t>
  </si>
  <si>
    <t>Minimální kontrastní poměr 14.000 : 1</t>
  </si>
  <si>
    <t>Minimální projekční poměr 0,28 - 0,37:1</t>
  </si>
  <si>
    <t>Minimální zoom - digital, faktor: 1 - 1,35</t>
  </si>
  <si>
    <t>Minimální Projekční vzdálenost - Wide</t>
  </si>
  <si>
    <t>0,4m</t>
  </si>
  <si>
    <t>Minimální projekční vzdálenost - Tele</t>
  </si>
  <si>
    <t>0,6m</t>
  </si>
  <si>
    <t>Minimální ohnisková vzdálenost</t>
  </si>
  <si>
    <t>3,7mm</t>
  </si>
  <si>
    <t>Interaktivita minimálně pero</t>
  </si>
  <si>
    <t>Minimální rozhraní USB 2.0 typu A, USB 2.0 typu B, RS-232C, Ethernetové rozhraní (100 Base-TX / 10 Base-T), bezdrátová síť LAN IEEE 802.11 b/g/n (WiFi 4) (volitelně), VGA vstup (2x), VGA výstup, HDMI vstup (3x), kompozitní vstup, RGB vstup (2x), RGB výstup, MHL, audiovýstup, stereofonní konektor mini-jack, audiovstup, stereofonní konektor mini-jack (3x), vstup pro mikrofon, Vstup synchronizace, Výstup synchronizace</t>
  </si>
  <si>
    <t>Minimální 2D barevné režimy: dynamický, kino, prezentace, sRGB, tabule</t>
  </si>
  <si>
    <t>Minimální funkce Posuvník vypnutí zvuku a obrazu, Automatická kalibrace, Automatická úprava jasu, automatická volba vstupního signálu, vestavěný reproduktor, kompatibilní se standardem CEC, Přizpůsobitelné logo uživatele, Digitální přiblížení, funkce přímého zapnutí a vypnutí, kompatibilní s vizualizéry, Dynamické ovládání lampy, Snadné předvolby nabídky OSD, domovská obrazovka, Interaktivní, lampa s dlouhou životností, rozhraní MHL pro audio/video, Vstup pro mikrofon, spectextoptionfeaturesprojectorpcinteractive, Poznámky bez použití počítače, funkce rozdělení obrazovky</t>
  </si>
  <si>
    <t>Maximální hladina hluku: Normální režim: 35 dB (A) - úsporný režim: 30 dB (A) - Eco2: 29 dB (A)</t>
  </si>
  <si>
    <t>Minimální výkon reproduktorů</t>
  </si>
  <si>
    <t>60W</t>
  </si>
  <si>
    <t>Minimální doplňky Vzduchový filtr, Připojovací a ovládací jednotka, Dokumentární kamera, Externí reproduktor, Hrot pera (plsť), Hrot pera (teflon), Rozšiřující USB kabel, bezdrátová síťová jednotka</t>
  </si>
  <si>
    <t>Kompatibilní systémy Linux, Mac OS 10.10.x, Mac OS 10.7.x, Mac OS 10.8.x, Mac OS 10.9.x, Ubuntu 14.10, Ubuntu 15.04, Ubuntu 15.10, Ubuntu 16.04 LTS, Windows 10, Windows 8, Windows 8.1</t>
  </si>
  <si>
    <t>držák na stěnu pro ultra short throw projektory</t>
  </si>
  <si>
    <t>HDMI 2.0 High Speed + Ethernet kabel, zlacené konektory, 15m</t>
  </si>
  <si>
    <t>USB 3.0 repeater 15m prodlužovací včetně 1m kabel USB 3.0 propojovacího</t>
  </si>
  <si>
    <t>Drobný el. instalační a kotevní materiál</t>
  </si>
  <si>
    <t>kabel napájecí k projetoru</t>
  </si>
  <si>
    <t>Instalace a montáž projektoru ve třídě včetně dotažení kabelů k učitelskému stolu včetně stavebních úprav (kabely pod omítku)</t>
  </si>
  <si>
    <t>Zaškolení obsluhy na užívání dataprojektoru</t>
  </si>
  <si>
    <t>Učebna informatiky 2</t>
  </si>
  <si>
    <t>SW</t>
  </si>
  <si>
    <t>možností připojení mobilního zařízení (mobilní telefon, tablet)a jeho prostřednictvím ovládat základní funkce programju</t>
  </si>
  <si>
    <t>14ks</t>
  </si>
  <si>
    <t>Datová zásuvka - 1x RJ45 (Provedení CAT5E UTP 1 x RJ45 pod omítku bílá 
Velikost a tip vodiče:  AWG 26 - 22, drát)</t>
  </si>
  <si>
    <t>6ks</t>
  </si>
  <si>
    <t>2ks</t>
  </si>
  <si>
    <t>3ks</t>
  </si>
  <si>
    <t>615m</t>
  </si>
  <si>
    <t>Minimální počet portů 48x1Gbit, 4x SFP včetně Gibic</t>
  </si>
  <si>
    <t>Keramická tabule pro popis fixem a křídou</t>
  </si>
  <si>
    <t>Třídílná tabule 2000 x 1200 mm, vnější křídla zelená na křídu, vnitřní bílá na popis fixem</t>
  </si>
  <si>
    <t>Odkládací polička 200 cm</t>
  </si>
  <si>
    <t>Pylon hliníkový jednoduchý 2900 mm</t>
  </si>
  <si>
    <t>Hliníkový zvedací stojan k ukotvení do stěny</t>
  </si>
  <si>
    <t>Rameno s ultrakrátkou projekcí</t>
  </si>
  <si>
    <t>Montáž, doprava, instalace k PC, zaškolení k obsluze</t>
  </si>
  <si>
    <t>Školní poradenské pracoviště 2</t>
  </si>
  <si>
    <t>5ks</t>
  </si>
  <si>
    <t>155m</t>
  </si>
  <si>
    <t>Kompletní instalace, konfigurace a zaškolení obsluhy na správu počítačové sítě</t>
  </si>
  <si>
    <t>Dataprojektor</t>
  </si>
  <si>
    <t>4200 lumenů</t>
  </si>
  <si>
    <t>Minimální rozlišení WUXGA, 1920 x 1200, 16 : 10</t>
  </si>
  <si>
    <t>Minimální kontrastní poměr 15.000 : 1</t>
  </si>
  <si>
    <t>lampa minimální životnost 5.500 h životnost, 12.000 h životnost (v úsporném režimu)</t>
  </si>
  <si>
    <t>Minimální projekční poměr: 0,48:1</t>
  </si>
  <si>
    <t>1,5m</t>
  </si>
  <si>
    <t>8,9m</t>
  </si>
  <si>
    <t>23 mm - 38,4 mm</t>
  </si>
  <si>
    <t>Minimální rozhraní USB 2.0 typu A, USB 2.0 typu B, RS-232C, Ethernetové rozhraní (100 Base-TX / 10 Base-T), rozhraní Gigabit Ethernet, VGA vstup (2x), VGA výstup, HDMI vstup (2x), kompozitní vstup, RGB vstup (2x), RGB výstup, MHL, audiovýstup, stereofonní konektor mini-jack, audiovstup, stereofonní konektor mini-jack (2x), Miracast, bezdrátová síť LAN IEEE 802.11a/b/g/n/ac (WiFi 5)</t>
  </si>
  <si>
    <t>Minimální funkce: Posuvník vypnutí zvuku a obrazu, Automatické zapnutí, automatická volba vstupního signálu, Automatická korekce lichoběžníku, vestavěný reproduktor, kompatibilní se standardem CEC, funkce přímého zapnutí a vypnutí, kompatibilní s vizualizéry, zmrazení obrazu, JPEG prohlížeč, lampa s dlouhou životností, rozhraní MHL pro audio/video, síťová správa, funkce kopírování v nabídce OSD, bez PC, aplikace iProjectioni pro Chromebook, Quick Corner, zrcadlové zobrazování, prezentace, funkce rozdělení obrazovky, kompatibilní s bezdrátovou sítí LAN, aplikace iProjection spectextoptionfeaturesprojectorpcinteractive, Poznámky bez použití počítače, funkce rozdělení obrazovky</t>
  </si>
  <si>
    <t>Maximální hladina hluku: Normální režim: 37 dB (A) - úsporný režim: 29 dB (A)</t>
  </si>
  <si>
    <t>16W</t>
  </si>
  <si>
    <t>Minimální doplňky VGA kabel, napájecí kabel, dálkové ovládání vč. baterií, jednotka WLAN</t>
  </si>
  <si>
    <t xml:space="preserve">držák na strop </t>
  </si>
  <si>
    <t>Stahovací (rolovací) plátno, minimální šířka plátna 250cm, minimální úhlopříčka 300cm, poměr stran 16:9, umístění na stěnu, případně na strop, motor pro navíjení</t>
  </si>
  <si>
    <t>Instalace a montáž projektoru a plátna ve třídě včetně dotažení kabelů k učitelskému stolu včetně stavebních úprav (kabely pod omítku)</t>
  </si>
  <si>
    <t>Všechny odborné učebny</t>
  </si>
  <si>
    <t>Výukový software související s výukou v rámci klíčových kompetencí IROP</t>
  </si>
  <si>
    <t>Interaktivní program pro výuku angličtiny v rozsahu prvního roku výuky na ZŠ. Program musí být zpracován v souladu s osnovami. Program musí umožňovat zábavné procvičování slovní zásoby a trénování výslovnosti. Musí obsahovat část zaměřenou na nácvik porozumění mluvenému projevu a psanému textu a cvičení zaměřených na procvičování gramatiky.Umožnění tisku gramatických cvičení, překladů vět nebo slovíček. Vše musí být kompletně ozvučeno a namluveno rodilými mluvčími.</t>
  </si>
  <si>
    <t>Interaktivní program pro výuku angličtiny v rozsahu druhého roku výuky na ZŠ, určen pro pokročilejší začátečníky. Slovní zásoba programu na úrovni nejpoužívanějších učebnic ZŠ: např. Project English 1 – 2.polovina, Angličtina pro 5. ročník ZŠ (Lacinová, Kadlecová), Angličtina pro 5. ročník ZŠ (Zahálková). Zaměření na procvičování slovní zásoby a hlavní gramatických jevů. Procvičování slovní zásoby dle jednotlivých lekcí, procvičování správného psaní slovíček nebo procvičování slovní zásoby dle jednotlivých tématických okruhů. Učebnice musí umožnit podrobné procvičování i všech hlavních oblastí gramatiky v rozsahu odpovídajícímu zaměření programu (minimálně minulý čas, přítomný čas průběhový, budoucí čas).</t>
  </si>
  <si>
    <t>Interaktivní program pro výuku angličtiny, který bude v rozsahu třetího roku výuky na ZŠ (pro žáky 6. ročníků ZŠ). Podpora nejpoužívanějších učebnic, zpracování musí být v souladu s osnovami a musí obsahovat unikátní rozsah procvičované látky. Slovní zásoba programu musí být na úrovni nejpoužívanějších učebnic pro ZŠ (Angličtina pro 6. ročník základní školy - Zahálková, Angličtina pro 6. ročník základní školy - Lacinová, Project 3, Project English 2 - 1. polovina). Slovní zásoba musí být procvičována několika různými způsoby podle jednotlivých lekcí zvolené učebnice. Program musí umožnit procvičování některých v praxi velmi často používaných slovíček, dle tematických okruhů (např. domácí elektronika, veřejná doprava, policie, supermarket, peníze...). Slovíčka budou doplněná ilustrativním obrázkem. Části programu budou procvičovat výslovnost slovíček a vět. Část gramatika pro důkladné procvičení všech hlavní oblasti gramatiky v rozsahu odpovídajícímu zaměření programu (např. minulé časy, porovnávání, předložky, věty s can a can't, příkazy a mnoho dalších gramatických jevů). Program musí nabízet možnost vytisknout cvičení zaměřené na procvičování gramatiky, překladů vět nebo slovíček a pracovního listu se správným řešením.</t>
  </si>
  <si>
    <t>Interaktivní program, který bude určen výuku angličtiny v rozsahu čtvrtého roku výuky na ZŠ (pro žáky 7. ročníků ZŠ). Podpora nejpoužívanějších učebnic, zpracování v souladu s osnovami. Slovní zásoba programu je na úrovni nejpoužívanějších učebnic pro ZŠ (Angličtina pro 7. ročník základní školy - Zahálková, Angličtina pro 7. ročník základní školy - Lacinová, Project 4, Project English 2 - 2. polovina). Slovní zásoba musí být procvičována několika různými způsoby podle jednotlivých lekcí zvolené učebnice. Učebnice musí obsahovat procvičování některých v praxi velmi často používaných slovíček, která jsou rozdělena do tematických okruhů (např. geometrické tvary, obchody, armáda, vánoce, pohádky...). Každé slovíčko bude doplněno ilustrativním obrázkem. Učebnice musí obsahovat interaktivní zpracovaní témat z různých oblastí (např. Londýn, lidské tělo, vesmír, slavní lidé, zaměstnání...). V učebním textu budou zařazeny i části procvičující výslovnost slovíček a vět. V části Gramatika si žáci v interaktivních cvičeních důkladně procvičí všechny hlavní oblasti gramatiky v rozsahu odpovídajícímu zaměření (celkem 30 témat, např. předpřítomný čas, použití for a since, určování směru a místa, minulý čas pravidelných i nepravidelných sloves, trpný rod v různých časech a mnoho dalších gramatických jevů). Učebnice musí obsahovat tzv. tiskový modul. S jeho pomocí půjde velmi snadno vytisknout cvičení zaměřené na procvičování gramatiky, překladů vět nebo slovíček. Nastavíte a vytisknete přesně to, co potřebujete. Umožněny budou i libovolné kombinace. Zařazena musí být i možnost vytisknutí pracovního listu se správným řešením.</t>
  </si>
  <si>
    <t>Interaktivní program, který bude určen pro výuku angličtiny v rozsahu páteho roku výuky na ZŠ (pro žáky 8. ročníků ZŠ). Podpora nejpoužívanějších učebnic, zpracování v souladu s osnovami a unikátní rozsah procvičované látky. Program bude umožňovat nastavení podle používané učebnice. Slovní zásoba programu musí být na úrovni nejpoužívanějších učebnic pro ZŠ (Angličtina pro 8. ročník základní školy - Zahálková, Angličtina pro 8. ročník základní školy - Lacinová, Project Plus, Project English 3 - 1. polovina). Slovní zásoba bude procvičována několika různými způsoby podle jednotlivých lekcí. Důraz musí být kladen i na porozumění mluvenému slovu a psanému textu. V učebnici budou zařazeny i části procvičující výslovnost slovíček a vět. V části Gramatika si žáci v interaktivních cvičeních důkladně procvičí všechny hlavní oblasti gramatiky (celkem 42 témat, např. zvratná zájmena, přání, tázací dovětky, podmiňovací způsob, gerundium, imperativ, předpřítomný čas, trpný rod, předminulý čas, neurčité vztažné věty...). Součástí učebnice musí být tzv. tiskový modul. S jeho pomocí půjde velmi snadno vytisknout cvičení zaměřené na procvičování gramatiky, překladů vět nebo slovíček. Nastavíte a vytisknete přesně to, co potřebujete. Umožněny budoui libovolné kombinace. Zařazena bude i možnost vytisknutí pracovního listu se správným řešením.</t>
  </si>
  <si>
    <t>Interaktivní program, který bude určený pro výuku angličtiny (pro 3. a 4. ročník ZŠ). Aktivní osvojení více než 250 slovíček a větných spojení. Učební texty musí být doplněny grafikou a animací. Učebnice musí obsahovat minimálně 32 různých her. Vzhledem k věku dětí musí být všechny pokyny zadávány v češtině.  K dispozici musí být manuál včetně metodiky s konkrétními návrhy na jeho použití v hodinách.</t>
  </si>
  <si>
    <t>Intraktivní program pro výuku anglického jazyka určený pro 4. a 5. ročník ZŠ. Aktivní osvojení více než  2 500 slovíček a jednoduchých vět. Učebnice musí obsahovat minimálně 50 rozmanitých her (příklady témat: členy rodiny, popsat vzhled osob a vyjádřit jejich pocity, barvy a předmětů, základní potraviny, kuchyňské náčiní). Seznámení se základními předložkami, popis polohy a slovesy vyjadřující různé druhy pohybu. K dispozici musí být i barevný obrázkový slovník. K dispozici musí být manuál včetně metodiky s konkrétními návrhy na jeho použití v hodinách.</t>
  </si>
  <si>
    <t>Interaktivní program pro výuku angličtiny na prvním stupni ZŠ. Svým pojetím musí být mimořádně vhodný i pro žáky speciálních škol. Možnost výuky multiplatformní formu, je tedy možné titul používat nejen na počítačích s operačním systémem Windows, ale i Linux nebo Mac OS 9 a X (Apple). Rozsah slovní zásoby musí odpovídat přibližně prvnímu roku výuky na školách. Slovíčka musí být vybrána s ohledem na jejich výskyt v nejpoužívanějších školních učebnicích. Vše musí být kompletně ozvučeno a namluveno rodilými mluvčími. Zadání úkolů, pokyny a překlady budou, vzhledem k věku dětí, namluveny česky. Výuková část musí obsahovat interaktivně zpracovaná témata z dětem blízkých oblastí (např. pozdravy, čísla, barvy, rodina, hračky, škola, moje tělo, pohádkové bytosti, zvířátka, pokyny aj.). Nesmí chybět procvičení pravopisu jednotlivých slovíček.</t>
  </si>
  <si>
    <t>Interaktivní program pro výuku angličtiny na prvním stupni ZŠ. Výuková část musí obsahovat 14 interaktivně zpracovaných témat. Procvičování prostřednictvím zajímavých her nebo napínavých soutěží. Výuková část musí děti seznamovat s novou slovní zásobou, například angličtina kolem nás, čísla 10-20, domov (místnosti), dny v týdnu, na farmě, v parku, v zoologické zahradě, geometrické tvary a tělesa, oblečení, potraviny, nápoje, dopravní prostředky, předložky, slovesa). Musí obsahovat seznámení s výslovností i pravopisem jednotlivých slovíček. Všechna slovíčka musí být anglicky namluvena. Program musí umožnit vyučujícímu nastavení konkrétního tematického okruhu, který potřebuje s dětmi procvičit.</t>
  </si>
  <si>
    <t>Interaktivní program, který bude určen pro výuku němčiny v rozsahu prvního roku výuky na ZŠ. Program musí být zpracován v souladu s osnovami. Program musí umožnit zábavné procvičování slovní zásoby a trénování výslovnosti. Program musí být využitelný i pro výuku předškolních dětí. V programu nesmí chybět ani cvičení zaměřené na procvičování gramatiky. Tiskový modul musí umožnit tisk gramatických cvičení, překladů vět nebo slovíček. Vše musí být kompletně ozvučeno a namluveno rodilými mluvčími.</t>
  </si>
  <si>
    <t>Výukový program nebo sada programů podporující výuku němčiny v rozsahu druhého roku výuky na ZŠ. Slovní zásoba programu musí být na úrovni nejpoužívanějších učebnic pro ZŠ (NĚMČINA 1 - 2. část, (Maroušková), Heute haben wir Deutsch 2, Wer? Wie? Was? 2, Das Deutschmobil 2). Programy musí být zaměřeny na procvičování slovní zásoby a hlavní gramatické jevy. Učebnice musí obsahovat možnost zábavnou formou procvičovat slovní zásobu dle jednotlivých lekcí, jednoduše musí jít procvičovat i správné psaní slovíček nebo procvičovat slovní zásobu dle jednotlivých tematických okruhů (jídlo, rozvrh hodin, časové údaje...). Podrobně musí jít procvičovat i všechny hlavní oblasti gramatiky v rozsahu odpovídajícím zaměření tohoto programu. Vše musí být kompletně ozvučeno a kvalitně namluveno rodilým mluvčím.</t>
  </si>
  <si>
    <t>Interaktivní učebnice bude určená pro 3. rok výuky němčiny, tedy zejména pro žáky 6. ročníků ZŠ a při výuce na víceletých gymnáziích a ostatních SŠ. Svým obsahem musí plně pokrývat výuku němčiny na ZŠ. Program musí umožnit nastavení podle používané učebnice a musí být zpracován v souladu s novými pravidly německého pravopisu. Slovní zásoba programu musí být na úrovni pěti nejpoužívanějších učebnic pro ZŠ (Nová Němčina 2 - 1. část, Němčina pro 6. ročník základní školy (Maroušková) a 2. poloviny učebnic Heute haben wir Deutsch 2, Wer? Wie? Was? 2 a Das Deutschmobil 2). Slovní zásoba musí být procvičována několika různými způsoby podle jednotlivých lekcí zvolené učebnice. Důraz musí být kladen i na porozumění mluvenému slovu a psanému textu. Minimálně 16 interaktivních témat z dětem blízkých oblastí (rodina, měsíce, přátelé, domácí mazlíčci, procvičování předložek, denní program...). Musí být zřazeny i části procvičující výslovnost slovíček a vět. Gramatikamusí obsahovat všechny hlavní oblasti gramatiky (minimálně 30 jevů - skloňování osobních a přivlastňovacích zájmen, časování pravidelných i nepravidelných sloves, složená podstatná jména, tázací zájmena, ukazovací zájmeno dieser, zájmeno kein, předložky a jejich vazby a mnoho dalších gramatických jevů). Součástí učebnice musí být tiskový modul (možnost vytisknout cvičení zaměřené na procvičování gramatiky, překladů vět nebo slovíček). Pro snadnou kontrolu musí být zařazena možnost vytisknutí pracovního listu se správným řešením. Vše musí být kompletně ozvučeno a namluveno rodilými mluvčími.</t>
  </si>
  <si>
    <t>Interaktivní program určený pro výuku němčiny na školách, který svým obsahem musí plně pokrývat výuku němčiny na ZŠ. Program musí umožnit nastavení podle používané učebnice.Zaměření především pro žáky ZŠ a víceletých gymnázií s možností využití i na jiných školách. Vše musí být zpracováno podle nových pravidel německého pravopisu. Slovní zásoba programu musí být na úrovni šesti nejpoužívanějších učebnic pro ZŠ (Němčina pro 7. ročník základní školy - Maroušková, Heute haben wir Deutsch 3, Nová Němčina 2 - 2. část, Nová Němčina 3 - 1. část, Wer? Wie? Was? 3 a Das Deutschmobil 3). Musí být zařazeny i části procvičující výslovnost slovíček a vět. Zábavnou formou musí být procvičována slovní zásoba dle jednotlivých lekcí zvolené učebnice nebo slovní zásoba rozdělená na jednotlivé tematické okruhy (na horách, na venkově, u moře, na prázdninách...). Důraz musí být kladen i na porozumění mluvenému slovu a psanému textu. Učebnice musí obsahovat minimálně 16 interaktivně zpracovaných kreslených témat z dětem blízkých oblastí (volný čas, rodina, oběd v restauraci, denní program, dovolená...). V části Gramatika musí být v interaktivních cvičeních připraveno minimálně 2000 vět, na kterých si žáci důkladně procvičí všechny hlavní oblasti gramatiky v rozsahu odpovídajícímu 4. roku výuky (např. perfektum pravidelných a nepravidelných sloves, předložky se 3. a 4. pádem, skloňování osobních a přivlastňovacích zájmen, množné číslo podstatných jmen, préteritum způsobových sloves a mnoho dalších gramatických jevů). Součástí učebnice musí být tiskový modul (možnost vytisknout cvičení zaměřené na procvičování gramatiky, překladů vět nebo slovíček). Pro snadnou kontrolu musí být zařazena možnost vytisknutí pracovního listu se správným řešením. Vše musí být kompletně ozvučeno a namluveno rodilými mluvčími.</t>
  </si>
  <si>
    <t>Interaktivní výukový program podporující výuku němčiny v rozsahu druhého roku výuky na ZŠ. Svým obsahem musí plně pokrývat výuku němčiny na ZŠ s možností vužití i pro žáky víceletých gymnázií a na středních odborných školách a učilištích. Vše musí být zpracováno podle nových pravidel německého pravopisu. Slovní zásoba programu musí vycházet z pěti nejpoužívanějších učebnic pro ZŠ (Němčina pro 8. ročník základní školy - Maroušková, Pingpong Neu 2, Wer? Wie? Was? 3 - 2. polovina, Das Deutschmobil 3 - 2. polovina, Heute haben wir Deutsch 4). V části Gramatika musí být v interaktivních cvičeních připraveno minimálně 2200 vět, na nichž si žáci důkladně procvičí hlavní oblasti gramatiky v rozsahu odpovídajícím 5. roku výuky. Věty musí být rozděleny minimálně do 64 kategorií (skloňování podstatných a přídavných jmen, perfektum a préteritum pravidelných a nepravidelných sloves, směrová příslovce, dělení slov, řadové číslovky, vedlejší věty časové, stupňování přídavných jmen a příslovcí, předložkové vazby sloves aj.). Dále musí obsahovat minimálně 400 slovíček uspořádaných do 19 tematicky zaměřených částí (např. lidské tělo, oblečení, popis osoby, povahové rysy, rodina, nemoci, film, sport, v restauraci, v kanceláři aj.). Tiskový modul musí umožňovat vyučujícímu snadné vytištění cvičení zaměřených na procvičování gramatiky, překladů vět nebo slovíček.Pro snadnou kontrolu musí program umožnit tisk pracovních listů se správným řešením.</t>
  </si>
  <si>
    <t>Interaktivní program určený k prvnímu seznámení dětí s němčinou (pro 3. a 4. ročník ZŠ). Aktivní osvojení (formou her)minimálně 250 slovíček a větných spojení. Nová slovíčka a hry se musí objevovat postupně, v závislosti na rychlosti, s jakou se dítě slovíčka učí. Každé slovíčko musí býte dokonale procvičeno v plně animovaných interaktivních hrách.Minimálně musí být připraveno 32 rozmanitých her. Vzhledem k věku dětí musí být všechny pokyny zadávány v češtině. K dispozici musí být i barevný obrázkový slovník. Součástí učebnice musí být obsáhlý manuál včetně metodiky s konkrétními návrhy na jeho použití v hodinách.</t>
  </si>
  <si>
    <t>Reedukace poruch učení - programy pro procvičování: DYSGrafie, DYSOrtografie, DYSLexie, DYSkalkulie. Interaktivní program určený k zábavnému a velmi efektivnímu procvičování pravopisných jevů na úrovni ZŠ. Některé části musí být možné využít již od druhé třídy ZŠ. V programu musí být použity postupně se odkrývající motivační obrázky vztahující se k tématu.  Tématy jednotlivých programů by měli být Vyjmenovaná slova, Přídavná jména, Podstatná jména, Velká písmena, Druhy slov, Pravopis s/z, Pravopis „ě“, shoda přísudku a spodoba. Jedná se o ty gramatické jevy, ve kterých se nejčastěji chybuje a jejichž zvládnutí je pro správný pravopis naprosto nutné. Programy musí být velmi vhodné i pro domácí procvičování. Možnost vytváření testů a jejich tisku, ukládání na disk nebo další úpravy v textovém editoru. Všechny procvičované výrazy musí být namluveny profesionálním mluvčím.</t>
  </si>
  <si>
    <t>Reedukace poruch učení - programy pro procvičování: DYSGrafie, DYSOrtografie, DYSLexie, DYSkalkulie. Interaktivní program zaměřený především jazykové rozbory. Program musí umožnit jejich velmi efektivní a zábavné procvičování. Procvičovat musí být možné větné rozbory, větné členy, mluvnické kategorie podstatných jmen, přídavných jmen a sloves nebo druhy vedlejších vět. Nesmí chybět důležitá témata, jakými jsou psaní čárky ve větě jednoduché a v souvětích. Všechny části musí obsahovat možnost nastavení parametrů, které umožňují individuálně přizpůsobit program znalostem a věku dítěte. Možnost vytváření testů a jejich tisku, ukládání na disk nebo další úpravy v textovém editoru. Všechny procvičované výrazy musí být namluveny profesionálním mluvčím.</t>
  </si>
  <si>
    <t>Reedukace poruch učení - programy pro procvičování: DYSGrafie, DYSOrtografie, DYSLexie, DYSkalkulie. Interaktivní program zaměřený na procvičování pravopisných jevů v diktátech. Musí obsahovatminimálněž 300 diktátů (cca 18 000 doplňovaných jevů) členěných do kategorií, podle vhodnosti použití v jednotlivých ročnících. Program musí umožnovat práci ve dvou režimech. V prvním z nich - procvičovacím a testovacím. Diktáty musí být doplněny motivačními obrázky. Program musí mít tiskový modul, který umožňuje vytisknutí zvoleného diktátu, do kterého je pak možno doplňovat vynechané pravopisné jevy.</t>
  </si>
  <si>
    <t xml:space="preserve">Reedukace poruch učení - programy pro procvičování: DYSGrafie, DYSOrtografie, DYSLexie, DYSkalkulie. Interaktivní program zaměřený především na procvičování a zdokonalování pravopisných znalostí žáků. Klasická výuková část je rozdělena na procvičovací a testovací režim (Učitel či žák si zde vybere cvičení procvičující požadovaný pravopisný jev nebo jevy). Témata musí obsahovat např. cvičení pro 2. ročník, vyjmenovaná slova, velká písmena, psaní slov přejatých, skupiny souhlásek, koncovky příd. jmen...). Celkem program musí obsahovat minimálně 15 000 doplňovaných jevů. V testovacím režimu se chyby a vysvětlení správného řešení musí objevit až po vyplnění celého cvičení. </t>
  </si>
  <si>
    <t>Interaktivní program určený pro poruchy výslovnosti například procvičování Logopedie, atd. Program musí být určen pro práci v běžných počítačových učebnách i pro každodenní využití v prezentační výuce s využitím projektoru. Produkt musí být určen pro žáky ZŠ (od 6. ročníku ZŠ) a SŠ. Titul musí být multiplatformní (dá se používat nejen na počítačích s operačním systémem MS Windows, ale i Linux nebo Mac OS 9 a X (Apple)). Pro žáky musí být připraveno minimálně 1 800 rozmanitých úkolů, ideálně v těchto oblastech: Pravopis, Tvoření a význam slov, Tvarosloví, Skladba, Literatura, Souhrnné testy. Program musí být doplněn o pracovní listy a pro snadnou kontrolu i s doplněnými odpověďmi.</t>
  </si>
  <si>
    <t>Interaktivní program určený pro poruchy výslovnosti například procvičování Logopedie, atd. Program musí být určený pro žáky 2. - 9. ročníku ZŠ a musí obsahovat minimálně 300 cvičení zaměřených na procvičování pravopisných znalostí. Musí být doplněn pracovními listy. Program musí obsahovat cvičení rozdělené minimálně do 17 hlavních kategorií (např. pravopisná cvičení pro 2. ročník, párové souhlásky na konci a uvnitř slov, vyjmenovaná slova, psaní u/ú/ů, koncovky podstatných jmen, koncovky přítomných tvarů sloves, koncovky příčestí minulého, koncovky přídavných jmen, skupiny -bě, -pě, -vě, -mě, skupiny souhlásek, předložky s a z, přepony s-, z- a vz-, délka samohlásek v domácích slovech, psaní velkých písmen, čárka ve větě jednoduché a souvětí, psaní slov přejatých). U každého typu cvičení bude uvedeno, od jaké třídy je vhodné je zařadit do výuky. Cvičení budou děti doplňovat v procvičovacím nebo testovacím režimu. Na případnou chybu v procvičovacím režimu reaguje program ihned nabídnutím správného zdůvodnění doplňovaného jevu. V testovacím režimu se chyby a vysvětlení správného řešení budou objevovat až po vyplnění celého cvičení.</t>
  </si>
  <si>
    <t>Interaktivní program určený pro poruchy výslovnosti například procvičování Logopedie, atd. Program musí být určený pro žáky 3. ročníku ZŠ a vhodnýhlavně pro žáky se specifickými poruchami učení. Musí být vhodný pro výuku s využitím interaktivní tabule. Jednotlivé výukové stránky programu musí být navrženy tak, aby vyučujícím co nejvíce usnadnily přípravu na vyučování i samotnou výuku a svojí přehledností usnadnily žákům snadnou orientaci v probírané látce. Musí obsahovat seznámení s vyjmenovanými slovy po dané obojetné souhlásce, příslušnou řadu vyjmenovaných slov, slova příbuzná a další slova, ve kterých podle pravidel českého pravopisu píšeme y/ý. Velká pozornost musí být věnována i slovům, která znějí stejně, ale liší se svým významem podle toho, zda v nich napíšeme i/y. Nesmí chybět ani výukové stránky věnované slovům, ve kterých se často chybuje. Program musí obsahovat části Procvičování a Testování. Program musí obsahovat i pracovní listy.</t>
  </si>
  <si>
    <t>Interaktivní výukový program pro přírodní vědy, který musí být určený nejen pro práci v počítačových učebnách ale i pro každodenní využití v prezentační výuce s využitím projektoru. Výuková část musí obsahovat minimálně 482 interaktivních výukových obrazovek se zaměřením na rostliny (rozmanitost přírodnin, přírodní společenstva, stavba těla rostliny, výživa a dýchání rostlin, rostliny jednoleté, dvouleté a vytrvalé, kulturní a plané rostliny, obilniny, plevele, jarní byliny, luční, vodní a zahradní rostliny, léčivé a jedovaté rostliny, jehličnaté a listnaté stromy a keře, houby...) Důraz musí být kladen na vytvoření znalosti určitého množství přírodnin. Otázky zařazené do této části musí mít za cíl vzbudit a udržet zájem žáků a zároveň poslouží i jako zpětnovazební kontrola. Všechny texty musí být kvalitně namluveny. Svým provedením, animacemi či pestrostí otázek musí být určeny zejména pro žáky 1. stupně.</t>
  </si>
  <si>
    <t>Interaktivní výukový program pro přírodní vědy, který musí být určený nejen pro práci v počítačových učebnách ale i pro každodenní využití v prezentační výuce s využitím projektoru. Titul musí být multiplatformní, aby je tedy bylo možno používat nejen na počítačích s operačním systémem Windows, ale i Linux nebo Mac OS 9 a X (Apple). Výuková část musí obsahovat minimálně 300 interaktivních výukových obrazovek se zaměřením hlavně na rostliny a živočichy cizích zemí (polární oblasti, tropické deštné lesy, savany, pouště a polopouště, moře a oceány, cizokrajné ovoce a koření ...).  SW musí osahovat nástroje pro interaktivní výuku jako jsou například doplňovačky, srovnávací obrazovky, přiřazovací obrázkové úkoly, řazení do dvojic, sestavování potravních řetězců a práce s mapami a tabulkami. Všechny texty musí být kvalitně namluveny. SW musí obsahovat také pracovní listy. Encyklopedie musí obsahovat veškeré živočichy, rostliny a důležité pojmy obsažené v programu, doplněné o fotografie, ilustrace, nákresy a mapy. Svým provedením, animacemi či pestrostí otázek musí být určeny zejména pro žáky 1. stupně.</t>
  </si>
  <si>
    <t>Interaktivní výukový program pro přírodní vědy, který musí být určený nejen pro práci v počítačových učebnách ale i pro každodenní využití v prezentační výuce s využitím projektoru. Titul musí být multiplatformní, aby je tedy bylo možno používat nejen na počítačích s operačním systémem Windows, ale i Linux nebo Mac OS 9 a X (Apple). Výuková část musí obsahovat minimálně 300 interaktivních výukových obrazovek probírajících jednotlivá přírodní společenstva naší republiky. Důraz musí být kladen na vytvoření znalosti vybraných přírodních společenstev a jejich zástupců. Všechny texty musí být kvalitně namluveny. SW musí obsahovat také pracovní listy. Encyklopedie musí obsahovat veškeré živočichy, rostliny a důležité pojmy obsažené v programu, doplněné o fotografie, ilustrace, nákresy a mapy. Svým provedením, animacemi či pestrostí otázek musí být určeny zejména pro žáky 1. stupně.</t>
  </si>
  <si>
    <t>Interaktivní výukový program pro přírodní vědy, který musí být určený nejen pro práci v počítačových učebnách ale i pro každodenní využití v prezentační výuce s využitím projektoru. Titul musí být multiplatformní, aby je tedy bylo možno používat nejen na počítačích s operačním systémem Windows, ale i Linux nebo Mac OS 9 a X (Apple).  Výuková část musí obsahovat 300 interaktivních výukových obrazovek probírajících jednotlivé skupiny živočichů a rostlin žijících v blízkosti člověka. Všechny texty musí být kvalitně namluveny. SW musí obsahovat také pracovní listy. Encyklopedie musí obsahovat veškeré živočichy, rostliny a důležité pojmy obsažené v programu, doplněné o fotografie, ilustrace, nákresy a mapy. Svým provedením, animacemi či pestrostí otázek musí být určeny zejména pro žáky 1. stupně.</t>
  </si>
  <si>
    <t xml:space="preserve">Interaktivní výukový program, který bude určený pro výuku přírodopisu a přírodovědy na ZŠ. Musí být určený nejen pro práci v počítačových učebnách ale i pro každodenní využití v prezentační výuce s využitím projektoru. Titul musí být multiplatformní, aby je tedy bylo možno používat nejen na počítačích s operačním systémem Windows, ale i Linux nebo Mac OS 9 a X (Apple). Výuková část musí obsahovat výukové informativní obrazovky, jež budou věnovány nejznámějším rostlinám, živočichům, houbám, nerostům a horninám, s nimiž se dítě v přírodě setká  například Lesy (Byliny, Jehličnany, Listnaté stromy a keře, Houby, Živočichové – savci, Živočichové - ptáci, obojživelníci a plazi, Bezobratlí živočichové).  -Louky a pastviny (Rostliny, Živočichové). -Pole a meze (Plané rostliny, Obilniny, Pěstované rostliny, Živočichové) -Vody a jejich okolí (Rostliny, Živočichové - savci, ptáci, plazi a obojživelníci, Živočichové – ryby, Živočichové - bezobratlí) - Horniny a nerosty. SW musí obsahovat také pracovní listy. Encyklopedie musí obsahovat veškeré živočichy, rostliny a důležité pojmy obsažené v programu, doplněné o fotografie, ilustrace, nákresy a mapy. Svým provedením, animacemi či pestrostí otázek musí být určeny zejména pro žáky 1. stupně.
</t>
  </si>
  <si>
    <t xml:space="preserve">
Interaktivní výukový program určený pro výuku přírodopisu, přírodovědy a prvouky na ZŠ. Musí být určený nejen pro práci v počítačových učebnách ale i pro každodenní využití v prezentační výuce s využitím projektoru. Titul musí být multiplatformní, aby je tedy bylo možno používat nejen na počítačích s operačním systémem Windows, ale i Linux nebo Mac OS 9 a X (Apple). Výuková část musí obsahovat minimálně 190 výukových informativních obrazovek věnovaných živočichům a rostlinám, s nimiž se dítě může setkat ve svém okolí, nebo si je prohlédnout v zoologické či botanické zahradě například Zahrady (Ovoce, Zelenina, Okrasné rostliny, Planě rostoucí rostliny, Živočichové volně žijící), Lidská sídla a jejich okolí (Chovaní živočichové, Volně žijící živočichové, Domácí mazlíčci, Rostliny), Zoologická zahrada (Polární oblasti, Stepi a savany, Pouště a polopouště, Tropické pralesy, Moře a oceány), Botanická zahrada (Exotické ovoce, Užitkové rostliny, Koření), SW musí obsahovat také pracovní listy. Encyklopedie musí obsahovat veškeré živočichy, rostliny a důležité pojmy obsažené v programu, doplněné o fotografie, ilustrace, nákresy a mapy. Svým provedením, animacemi či pestrostí otázek musí být určeny zejména pro žáky 1. stupně.
</t>
  </si>
  <si>
    <t xml:space="preserve">Interaktivní výukový program určený pro výuku chemie na 2. stupni ZŠ a na SŠ. Musí se dát plnohodnotně využívat nejen v počítačových učebnách, ale i pro každodenní využití v prezentační výuce s využitím projektoru a interaktivní tabule. Tituly této řady musí být multiplatformní, aby šli používat nejen na počítačích s operačním systémem Windows, ale i Linux nebo Mac OS 9 a X (Apple). Výuková část musí vysvětlovat zásady tvorby názvů a vzorců chemických sloučenin. Celkem tato část musí obsahovat minimálně 200 interaktivních výukových obrazovek a musí probírat prvky a sloučeniny (např. vyhledávat prvky v periodické tabulce, rozlišovat atomy a molekuly nebo prvky a sloučeniny, odvozovat názvy ze vzorců u nejdůležitějších skupin chemických sloučenin (halogenidy, oxidy, hydroxidy, sulfidy, bezkyslíkaté a kyslíkaté kyseliny, soli aj.). Pozornost musý být také věnována důkladnému zautomatizování určení koncovky odpovídající danému oxidačnímu číslu. Kromě výkladových obrazovek zde musíme najít i četné obrazovky s úkoly. Testovací část musí důkladně otestovat znalosti žáků. </t>
  </si>
  <si>
    <t xml:space="preserve">Interaktivní program pro výuku matematiky na 1. stupni ZŠ. Kromě verze určené pro žáky ZŠ zde musí být i speciální verze určená pro žáky MŠ, kterou velmi dobře musí využít i žáci speciálních škol. Koncepce titulu musí umožnit jeho velmi snadné zařazení do rámcově vzdělávacího programu školy. Program musí být uspořádán tak, aby jej bylo možné plnohodnotně využívat nejen v počítačových učebnách, ale i v běžných hodinách s využitím projektoru a případně i interaktivní tabule, což nepochybně mnohonásobně zvyšuje její užitnou hodnotu. Celý titul musí být v souladu s věkovým určením bude kladen velký důraz na motivační úvod. Všechny úkoly musí být zadávány grafickou formou a mluveným slovem. Psaný text by se vzhledem k věku dětí v programu prakticky vůbec neměl vyskytovat. 
</t>
  </si>
  <si>
    <t>Interaktivní program pro výuku matematiky pro 5. ročník ZŠ. Měl by procházet všechny potřebné početní úkony nutné pro zvládnutí učiva pátého ročníku. Titul musí umožnit procvičování matematiky v oboru přirozených a desetinných čísel.  Program musí být doplněn tiskovým modulem, který umožňuje vyučujícím přípravu písemných testů.</t>
  </si>
  <si>
    <t>Interaktivní program pro výuku matematiky na 1. stupni ZŠ (hlavně 2 a 3 ročník), vhodný pro žáky speciálních škol. Musí obsahovat celou řadu pro ně velmi vhodných názorných úkolů. Program musí obsahovat minimálně tyto části: Počítáme do 100 a Procvičujeme násobilku. Vše realizované formou zábavných her, které zajistí opravdu důkladné procvičení probírané látky.</t>
  </si>
  <si>
    <t>Reedukace poruch učení - programy pro procvičování: DYSGrafie, DYSOrtografie, DYSLexie, DYSkalkulie. Multimediální interaktivní program pro děti, které grafickou formou pomůže při přípravě dětí na školní docházku (například základní pojmy barvy, čísla, písmena, tvary, atd. Program musí být vyvinut pro děti ve věkové kategorii od 3 do 8 let s poruchami učení. Program musí být kompletně ozvučen. Program musí umožnit také tisk prázdných obrázků a dále bude možné pomocí obrázků a her procvičit naučené dovednosti. Do programu musí být zakomponováno i několik jednoduchých dětských her, které rozvíjí postřeh a logické myšlení.</t>
  </si>
  <si>
    <t>Reedukace poruch učení - programy pro procvičování: DYSGrafie, DYSOrtografie, DYSLexie, DYSkalkulie. Multimediální interaktivní program pro děti, které grafickou formou pomůže při přípravě dětí na školní docházku (například základní pojmy barvy, čísla, písmena, tvary, atd. Program musí být vyvinut pro děti ve věkové kategorii od 3 do 8 let s poruchami učení. Program musí být kompletně ozvučen. Program musí umožnit také tisk prázdných obrázků a dále bude možné pomocí obrázků a her procvičit naučené dovednosti. Do programu musí být zakomponováno i několik jednoduchých dětských her, které rozvíjí postřeh a logické myšlení. Program musí obsahovat jiná témata, úlohy a hry než v předchozím programu. Může jít o pokračování nebo o zcela jiný podobný titul.</t>
  </si>
  <si>
    <t xml:space="preserve">Reedukace poruch učení - programy pro procvičování: DYSGrafie, DYSOrtografie, DYSLexie, DYSkalkulie. Program musí být především zaměřeno na výuku čtení pro děti ve věkové kategorii od 6 do 8 let, čemuž musí odpovídat také intuitivní ovládání a kompletní ozvučení programu. Produkt musí zaměřený hlavně pro děti s poruchami učení. Musí obsahovat množství zábavných úkolů, zaměřených na výuku čtení a musí zde být úkoly na pravopis i/y v měkkých a tvrdých slabikách, řadu úkolů na hlásky, které se jinak vyslovují a jinak píší a úkoly na procvičování slovních druhů. Úkoly musí plně pokrývat výuku čtení a českého jazyka v 1. a 2. třídě. Každé písmeno (velké i malé, tiskací i psací) musí být vzorově předepsáno. Ke každému písmenu musí být uvedeno několik doprovodných obrázků nebo básniček nebo jednoduchých her na procvičení. Hry opět musí rozvíjet logické myšlení a postřeh dětí. </t>
  </si>
  <si>
    <t xml:space="preserve">Reedukace poruch učení - programy pro procvičování: DYSGrafie, DYSOrtografie, DYSLexie, DYSkalkulie. Program musí být především zaměřeno na výuku čtení pro děti ve věkové kategorii od 6 do 8 let, čemuž musí odpovídat také intuitivní ovládání a kompletní ozvučení programu. Produkt musí zaměřený hlavně pro děti s poruchami učení. Program musí obsahovat pohádky, písničky nebo hry, které zábavnou výukou procvičí především bystrý mozek, pozornost, schopnost koncentrace a logické uvažování.  </t>
  </si>
  <si>
    <t>Reedukace poruch učení - programy pro procvičování: DYSGrafie, DYSOrtografie, DYSLexie, DYSkalkulie.  Titul musí být určený především dětem ve věku 7 - 9 let s tématem zaměřeným na svět zvířát.  Titul musí zajistit hravou formou procvičování oblastí ze zvířecího světa. Musí se také zaměřit na upevnění znalostí, pozornosti a schopnosti koncentrace.</t>
  </si>
  <si>
    <t>Reedukace poruch učení - programy pro procvičování: DYSGrafie, DYSOrtografie, DYSLexie, DYSkalkulie.  Zábavný multimediální interaktivní program s výukovými prvky. Ovládání a orientace v programu musí být velmi jednoduché a intuitivní, tak, aby vše zvládli i ti nejmenší děti. Program musí obsahovat výukové kartičky s obrázky, které a musí být multimediálně ozvučené. Program musí obsahovat hry s těmito kartičkami, které budou mít za cíl rozšiřování slovní zásoby dětí. Program také musí umožnit vytisknout  oblíbené kartičky na tiskárně.</t>
  </si>
  <si>
    <t>Reedukace poruch učení - programy pro procvičování: DYSGrafie, DYSOrtografie, DYSLexie, DYSkalkulie. Interaktivní program určený pro 1. stupeň ZŠ se zaměřením na podporu výuky matematiky a českého jazyka. Titul nenásilnou a hravou formou musí seznamovat děti s možnostmi kreslení na počítači. Musí stimulovat dětskou představivost, obrazotvornost a rozvíjí koordinaci při práci s myší. Musí mít intuitivní ovládací prostředí, které nevyžaduje žádné další vysvětlování. Bez problémů s ním musí být schopni pracovat i děti ve věku 3 až 4 let. Program musí obsahovat možnost si výtvory také uložit nebo vytisknout. Všechny pokyny musí být kromě grafického a zvukového ztvárnění také namluveny.Úkoly musí být rozděleny podle věku dětí minimálně na tři stupně obtížnosti. V každé kategorii musí být připraveno minimálně 50 úkolů. Zadání všech úkolů musí být namluveno. Příklady úkolů: procvičení práce s programem, úlohy z matematiky a českého jazyka - úkoly procvičující počítání do 100, znalost násobilky, měkkých a tvrdých souhlásek, geometrických tvarů nebo hodin, úkoly na procvičení symetrie.</t>
  </si>
  <si>
    <t>Interaktivní program pro výuku práce s textovým editorem. Program musí naučit velmi snadno, názorně a efektivně i naprosté začátečníky zvládnout základní i pokročilé úpravy textu. Na školách musí jít využít pro výuku žáků na ZŠ a SŠ Program musí být uzpůsoben pro práci s operačním systémem MS Windows. Program musí podporovat minimálně: MS Office Word, MS Office Word a OpenOffice.org Writer . Výuka musí být doplněna názornými namluvenými animacemi, které krok za krokem budou vysvětlovat a předvádět správný postup řešení zadané modelové úlohy. Součástí titulu musí být připravená opakovací cvičení a testy, na kterých půjde snadno ověřit zvládnutí probírané látky.</t>
  </si>
  <si>
    <t xml:space="preserve">Interaktivní výukový program (multilicence), který musí obsahovat cvičení podporující výuku matematiky pro 1., 2. a 3. ročník Základní školy. Musí obsahovat také interaktivní verzi pracovních sešitů Procvičujeme s Matýskem,  animace, které žákům přiblíží a vysvětlí probírané učivo, interaktivní cvičení, která žákům zábavnou formou budou přibližovat probíranou látku.
</t>
  </si>
  <si>
    <t xml:space="preserve">Reedukace poruch učení - programy pro procvičování: DYSGrafie, DYSOrtografie, DYSLexie, DYSkalkulie. Program musí být určený jako podpora výuky 1. stupně na ZŠ a musí obsahovat procvičování abecedy, psaní, čtení (interkativní verzi Slabikáře), interkativní verzi Písanek ke Slabikáři, interaktivní cvičení, videa, audia a další.
</t>
  </si>
  <si>
    <t xml:space="preserve">Interaktivní výukový program určený pro výuku chemie na 2. stupni ZŠ a na SŠ. Musí se dát plnohodnotně využívat nejen v počítačových učebnách, ale i pro každodenní využití v prezentační výuce s využitím projektoru a interaktivní tabule. Tituly této řady musí být multiplatformní, aby šli používat nejen na počítačích s operačním systémem Windows, ale i Linux nebo Mac OS 9 a X (Apple). Výuková část musí být zaměřená na úvod do obecné, organické a anorganické chemie. Testovací část musí důkladně otestovat znalosti žáků. Na jednom místě musíte najít veškeré doplňkové materiály k tištěné učebnici (interaktivní cvičení, fotografie, videa, mezipředmětové vztahy, audio nahrávky textu učebnice, zajímavosti a webové odkazy související s učivem). 
</t>
  </si>
  <si>
    <r>
      <rPr>
        <b/>
        <u val="single"/>
        <sz val="11"/>
        <color theme="1"/>
        <rFont val="Calibri"/>
        <family val="2"/>
        <scheme val="minor"/>
      </rPr>
      <t xml:space="preserve">Technická specifikace předmětu veřejné zakázky
</t>
    </r>
    <r>
      <rPr>
        <sz val="11"/>
        <color theme="1"/>
        <rFont val="Calibri"/>
        <family val="2"/>
        <scheme val="minor"/>
      </rPr>
      <t xml:space="preserve">Tento dokument stanovuje minimální požadované technické parametry předmětu veřejné zakázky - </t>
    </r>
    <r>
      <rPr>
        <b/>
        <u val="single"/>
        <sz val="11"/>
        <color theme="1"/>
        <rFont val="Calibri"/>
        <family val="2"/>
        <scheme val="minor"/>
      </rPr>
      <t>část 2 - IT vybavení</t>
    </r>
    <r>
      <rPr>
        <b/>
        <sz val="11"/>
        <color theme="1"/>
        <rFont val="Calibri"/>
        <family val="2"/>
        <scheme val="minor"/>
      </rPr>
      <t xml:space="preserve"> </t>
    </r>
    <r>
      <rPr>
        <sz val="11"/>
        <color theme="1"/>
        <rFont val="Calibri"/>
        <family val="2"/>
        <scheme val="minor"/>
      </rPr>
      <t>(dále jako „</t>
    </r>
    <r>
      <rPr>
        <b/>
        <sz val="11"/>
        <color theme="1"/>
        <rFont val="Calibri"/>
        <family val="2"/>
        <scheme val="minor"/>
      </rPr>
      <t>předmět veřejné zakázky</t>
    </r>
    <r>
      <rPr>
        <sz val="11"/>
        <color theme="1"/>
        <rFont val="Calibri"/>
        <family val="2"/>
        <scheme val="minor"/>
      </rPr>
      <t>“ nebo „</t>
    </r>
    <r>
      <rPr>
        <b/>
        <sz val="11"/>
        <color theme="1"/>
        <rFont val="Calibri"/>
        <family val="2"/>
        <scheme val="minor"/>
      </rPr>
      <t>zařízení</t>
    </r>
    <r>
      <rPr>
        <sz val="11"/>
        <color theme="1"/>
        <rFont val="Calibri"/>
        <family val="2"/>
        <scheme val="minor"/>
      </rPr>
      <t xml:space="preserve">“).
Zadavatelem vymezené kapacitní, kvalitativní a technické parametry a požadavky na předmět veřejné zakázky stejně jako hodnoty uvedené u těchto parametrů jsou stanoveny jako </t>
    </r>
    <r>
      <rPr>
        <b/>
        <sz val="11"/>
        <color theme="1"/>
        <rFont val="Calibri"/>
        <family val="2"/>
        <scheme val="minor"/>
      </rPr>
      <t>minimální přípustné</t>
    </r>
    <r>
      <rPr>
        <sz val="11"/>
        <color theme="1"/>
        <rFont val="Calibri"/>
        <family val="2"/>
        <scheme val="minor"/>
      </rPr>
      <t xml:space="preserve">. Účastníci proto mohou nabídnout zařízení, která budou disponovat lepšími parametry a vlastnostmi u funkcionalit zadavatelem požadovaných.
Pokud se v zadávací dokumentaci vyskytnou požadavky nebo odkazy na obchodní firmy, názvy nebo jména a příjmení, specifická označení zařízení a služeb, které platí pro určitou osobu, popřípadě její organizační složku za příznačné, patenty na vynálezy, užitné vzory, průmyslové vzory, ochranné známky nebo označení původu, je účastník oprávněn pro plnění veřejné zakázky navrhnout i jiné, technicky a kvalitativně rovnocenné řešení, které musí splňovat technické a funkční požadavky zadavatele uvedené v této zadávací dokumentaci a jejich přílohách. 
</t>
    </r>
    <r>
      <rPr>
        <b/>
        <u val="single"/>
        <sz val="11"/>
        <color theme="1"/>
        <rFont val="Calibri"/>
        <family val="2"/>
        <scheme val="minor"/>
      </rPr>
      <t xml:space="preserve">Účastníkem nabízené zařízení
</t>
    </r>
    <r>
      <rPr>
        <b/>
        <sz val="11"/>
        <color theme="1"/>
        <rFont val="Calibri"/>
        <family val="2"/>
        <scheme val="minor"/>
      </rPr>
      <t xml:space="preserve">Účastník u </t>
    </r>
    <r>
      <rPr>
        <b/>
        <u val="single"/>
        <sz val="11"/>
        <color theme="1"/>
        <rFont val="Calibri"/>
        <family val="2"/>
        <scheme val="minor"/>
      </rPr>
      <t xml:space="preserve">každé </t>
    </r>
    <r>
      <rPr>
        <b/>
        <sz val="11"/>
        <color theme="1"/>
        <rFont val="Calibri"/>
        <family val="2"/>
        <scheme val="minor"/>
      </rPr>
      <t xml:space="preserve">uvedené položky (řádku) tabulky uvede </t>
    </r>
    <r>
      <rPr>
        <b/>
        <u val="single"/>
        <sz val="11"/>
        <color theme="1"/>
        <rFont val="Calibri"/>
        <family val="2"/>
        <scheme val="minor"/>
      </rPr>
      <t xml:space="preserve">konkrétní nabízené technické parametry zařízení </t>
    </r>
    <r>
      <rPr>
        <b/>
        <sz val="11"/>
        <color theme="1"/>
        <rFont val="Calibri"/>
        <family val="2"/>
        <scheme val="minor"/>
      </rPr>
      <t xml:space="preserve">nebo u </t>
    </r>
    <r>
      <rPr>
        <b/>
        <u val="single"/>
        <sz val="11"/>
        <color theme="1"/>
        <rFont val="Calibri"/>
        <family val="2"/>
        <scheme val="minor"/>
      </rPr>
      <t>nevyčíslitelných požadavků uvede ANO/NE</t>
    </r>
    <r>
      <rPr>
        <sz val="11"/>
        <color theme="1"/>
        <rFont val="Calibri"/>
        <family val="2"/>
        <scheme val="minor"/>
      </rPr>
      <t xml:space="preserve">, tzn., zda zařízení splňuje nebo nesplňuje tento požadavek. </t>
    </r>
    <r>
      <rPr>
        <b/>
        <u val="single"/>
        <sz val="11"/>
        <color theme="1"/>
        <rFont val="Calibri"/>
        <family val="2"/>
        <scheme val="minor"/>
      </rPr>
      <t>Dále účastník uvede výrobce a typové označení nabízeného zařízení (případně další popis, bude-li to vhodné) a vyplní cenovou kalkulaci</t>
    </r>
    <r>
      <rPr>
        <sz val="11"/>
        <color theme="1"/>
        <rFont val="Calibri"/>
        <family val="2"/>
        <scheme val="minor"/>
      </rPr>
      <t xml:space="preserve">, kterou se stanoví nabídková cena účastníka. Jinými slovy účastník vyplní dané hodnoty ve </t>
    </r>
    <r>
      <rPr>
        <b/>
        <u val="single"/>
        <sz val="11"/>
        <color theme="1"/>
        <rFont val="Calibri"/>
        <family val="2"/>
        <scheme val="minor"/>
      </rPr>
      <t>sloupcích "D, E a F".</t>
    </r>
    <r>
      <rPr>
        <sz val="11"/>
        <color theme="1"/>
        <rFont val="Calibri"/>
        <family val="2"/>
        <scheme val="minor"/>
      </rPr>
      <t xml:space="preserve">
Pro to, aby nabídka mohla být posuzována a dále hodnocena, musí účastník splnit všechny zadavatelem požadované technické parametry zařízení.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</si>
</sst>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5">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u val="single"/>
      <sz val="11"/>
      <color theme="1"/>
      <name val="Calibri"/>
      <family val="2"/>
      <scheme val="minor"/>
    </font>
    <font>
      <b/>
      <sz val="14"/>
      <color rgb="FF000000"/>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2"/>
      <color rgb="FF000000"/>
      <name val="Calibri"/>
      <family val="2"/>
      <scheme val="minor"/>
    </font>
    <font>
      <sz val="11"/>
      <color rgb="FF000000"/>
      <name val="Calibri"/>
      <family val="2"/>
    </font>
    <font>
      <sz val="10"/>
      <color theme="1"/>
      <name val="Times New Roman"/>
      <family val="1"/>
    </font>
  </fonts>
  <fills count="7">
    <fill>
      <patternFill/>
    </fill>
    <fill>
      <patternFill patternType="gray125"/>
    </fill>
    <fill>
      <patternFill patternType="solid">
        <fgColor theme="6" tint="0.5999900102615356"/>
        <bgColor indexed="64"/>
      </patternFill>
    </fill>
    <fill>
      <patternFill patternType="solid">
        <fgColor theme="9"/>
        <bgColor indexed="64"/>
      </patternFill>
    </fill>
    <fill>
      <patternFill patternType="solid">
        <fgColor rgb="FFFFFF00"/>
        <bgColor indexed="64"/>
      </patternFill>
    </fill>
    <fill>
      <patternFill patternType="solid">
        <fgColor rgb="FF000000"/>
        <bgColor indexed="64"/>
      </patternFill>
    </fill>
    <fill>
      <patternFill patternType="solid">
        <fgColor theme="0" tint="-0.1499900072813034"/>
        <bgColor indexed="64"/>
      </patternFill>
    </fill>
  </fills>
  <borders count="52">
    <border>
      <left/>
      <right/>
      <top/>
      <bottom/>
      <diagonal/>
    </border>
    <border>
      <left style="medium">
        <color rgb="FF000000"/>
      </left>
      <right/>
      <top style="medium">
        <color rgb="FF000000"/>
      </top>
      <bottom/>
    </border>
    <border>
      <left/>
      <right/>
      <top style="medium">
        <color rgb="FF000000"/>
      </top>
      <bottom/>
    </border>
    <border>
      <left style="medium"/>
      <right style="medium"/>
      <top style="medium"/>
      <bottom style="medium"/>
    </border>
    <border>
      <left style="medium"/>
      <right style="medium"/>
      <top style="medium"/>
      <bottom/>
    </border>
    <border>
      <left/>
      <right/>
      <top style="medium"/>
      <bottom style="medium"/>
    </border>
    <border>
      <left style="thin"/>
      <right style="medium"/>
      <top style="medium"/>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bottom/>
    </border>
    <border>
      <left style="thin"/>
      <right style="medium"/>
      <top/>
      <bottom style="thin"/>
    </border>
    <border>
      <left style="medium"/>
      <right style="medium"/>
      <top/>
      <bottom style="thin"/>
    </border>
    <border>
      <left style="medium"/>
      <right style="thin"/>
      <top/>
      <bottom style="thin"/>
    </border>
    <border>
      <left/>
      <right style="thin"/>
      <top/>
      <bottom style="thin"/>
    </border>
    <border>
      <left style="thin"/>
      <right style="thin"/>
      <top/>
      <bottom style="thin"/>
    </border>
    <border>
      <left/>
      <right style="thin"/>
      <top style="thin"/>
      <bottom/>
    </border>
    <border>
      <left style="thin"/>
      <right style="thin"/>
      <top style="thin"/>
      <bottom/>
    </border>
    <border>
      <left style="medium"/>
      <right style="thin"/>
      <top/>
      <bottom/>
    </border>
    <border>
      <left style="medium"/>
      <right style="thin"/>
      <top style="thin"/>
      <bottom/>
    </border>
    <border>
      <left style="thin"/>
      <right/>
      <top style="thin"/>
      <bottom style="thin"/>
    </border>
    <border>
      <left style="medium"/>
      <right style="medium"/>
      <top style="thin"/>
      <bottom/>
    </border>
    <border>
      <left style="medium"/>
      <right style="medium"/>
      <top style="thin"/>
      <bottom style="medium"/>
    </border>
    <border>
      <left style="thin"/>
      <right/>
      <top style="thin"/>
      <bottom/>
    </border>
    <border>
      <left style="medium"/>
      <right/>
      <top style="medium"/>
      <bottom style="thin"/>
    </border>
    <border>
      <left style="medium"/>
      <right/>
      <top style="thin"/>
      <bottom style="thin"/>
    </border>
    <border>
      <left style="medium"/>
      <right/>
      <top/>
      <bottom style="thin"/>
    </border>
    <border>
      <left style="thin"/>
      <right style="thin"/>
      <top style="thin"/>
      <bottom style="thin"/>
    </border>
    <border>
      <left style="medium"/>
      <right style="thin"/>
      <top style="thin"/>
      <bottom style="medium"/>
    </border>
    <border>
      <left style="thin"/>
      <right style="medium"/>
      <top style="thin"/>
      <bottom style="medium"/>
    </border>
    <border>
      <left style="thin"/>
      <right style="medium"/>
      <top style="thin"/>
      <bottom/>
    </border>
    <border>
      <left style="medium"/>
      <right/>
      <top style="thin"/>
      <bottom style="medium"/>
    </border>
    <border>
      <left style="medium"/>
      <right style="medium"/>
      <top/>
      <bottom style="medium"/>
    </border>
    <border>
      <left/>
      <right/>
      <top style="medium"/>
      <bottom/>
    </border>
    <border>
      <left style="thin"/>
      <right style="medium"/>
      <top style="medium"/>
      <bottom/>
    </border>
    <border>
      <left style="thin"/>
      <right style="thin"/>
      <top style="medium"/>
      <bottom style="thin"/>
    </border>
    <border>
      <left style="thin"/>
      <right style="thin"/>
      <top style="thin"/>
      <bottom style="medium"/>
    </border>
    <border>
      <left style="thin"/>
      <right/>
      <top/>
      <bottom style="thin"/>
    </border>
    <border>
      <left style="thin"/>
      <right/>
      <top/>
      <bottom/>
    </border>
    <border>
      <left style="medium"/>
      <right/>
      <top style="thin"/>
      <bottom/>
    </border>
    <border>
      <left style="medium"/>
      <right/>
      <top style="medium"/>
      <bottom/>
    </border>
    <border>
      <left style="medium"/>
      <right style="thin"/>
      <top style="medium"/>
      <bottom style="medium"/>
    </border>
    <border>
      <left/>
      <right style="thin"/>
      <top style="thin"/>
      <bottom style="thin"/>
    </border>
    <border>
      <left style="medium"/>
      <right/>
      <top style="medium"/>
      <bottom style="medium"/>
    </border>
    <border>
      <left/>
      <right style="medium"/>
      <top style="medium"/>
      <bottom style="medium"/>
    </border>
    <border>
      <left/>
      <right/>
      <top/>
      <bottom style="medium">
        <color rgb="FF000000"/>
      </bottom>
    </border>
    <border>
      <left/>
      <right style="medium"/>
      <top style="medium"/>
      <bottom/>
    </border>
    <border>
      <left style="medium"/>
      <right/>
      <top/>
      <bottom/>
    </border>
    <border>
      <left style="medium"/>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0" borderId="0">
      <alignment/>
      <protection/>
    </xf>
  </cellStyleXfs>
  <cellXfs count="158">
    <xf numFmtId="0" fontId="0" fillId="0" borderId="0" xfId="0"/>
    <xf numFmtId="0" fontId="0" fillId="0" borderId="0" xfId="22">
      <alignment/>
      <protection/>
    </xf>
    <xf numFmtId="0" fontId="3" fillId="0" borderId="0" xfId="22" applyFont="1">
      <alignment/>
      <protection/>
    </xf>
    <xf numFmtId="0" fontId="0" fillId="4" borderId="0" xfId="22" applyFill="1">
      <alignment/>
      <protection/>
    </xf>
    <xf numFmtId="0" fontId="7" fillId="0" borderId="0" xfId="22" applyFont="1" applyAlignment="1">
      <alignment horizontal="left" vertical="center"/>
      <protection/>
    </xf>
    <xf numFmtId="164" fontId="2" fillId="3" borderId="0" xfId="21" applyNumberFormat="1" applyFont="1"/>
    <xf numFmtId="0" fontId="8" fillId="5" borderId="1" xfId="22" applyFont="1" applyFill="1" applyBorder="1" applyAlignment="1">
      <alignment vertical="center" wrapText="1"/>
      <protection/>
    </xf>
    <xf numFmtId="0" fontId="8" fillId="5" borderId="2" xfId="22" applyFont="1" applyFill="1" applyBorder="1" applyAlignment="1">
      <alignment horizontal="center" vertical="center" wrapText="1"/>
      <protection/>
    </xf>
    <xf numFmtId="0" fontId="8" fillId="5" borderId="0" xfId="22" applyFont="1" applyFill="1" applyAlignment="1">
      <alignment horizontal="center" vertical="center" wrapText="1"/>
      <protection/>
    </xf>
    <xf numFmtId="0" fontId="4" fillId="3" borderId="3" xfId="21" applyBorder="1" applyAlignment="1">
      <alignment horizontal="center" wrapText="1"/>
    </xf>
    <xf numFmtId="0" fontId="3" fillId="2" borderId="4" xfId="20" applyFont="1" applyBorder="1" applyAlignment="1">
      <alignment vertical="center" wrapText="1"/>
    </xf>
    <xf numFmtId="0" fontId="3" fillId="2" borderId="5" xfId="20" applyFont="1" applyBorder="1" applyAlignment="1">
      <alignment horizontal="center" vertical="center" wrapText="1"/>
    </xf>
    <xf numFmtId="0" fontId="0" fillId="2" borderId="6" xfId="20" applyBorder="1" applyAlignment="1">
      <alignment vertical="center"/>
    </xf>
    <xf numFmtId="0" fontId="4" fillId="3" borderId="3" xfId="21" applyBorder="1"/>
    <xf numFmtId="164" fontId="4" fillId="3" borderId="3" xfId="21" applyNumberFormat="1" applyBorder="1"/>
    <xf numFmtId="0" fontId="9" fillId="0" borderId="7" xfId="22" applyFont="1" applyBorder="1" applyAlignment="1">
      <alignment horizontal="left" vertical="center" wrapText="1" indent="5"/>
      <protection/>
    </xf>
    <xf numFmtId="0" fontId="0" fillId="0" borderId="8" xfId="22" applyBorder="1" applyAlignment="1">
      <alignment horizontal="center" vertical="center" wrapText="1"/>
      <protection/>
    </xf>
    <xf numFmtId="0" fontId="0" fillId="0" borderId="9" xfId="22" applyBorder="1" applyAlignment="1">
      <alignment vertical="center"/>
      <protection/>
    </xf>
    <xf numFmtId="0" fontId="9" fillId="0" borderId="10" xfId="22" applyFont="1" applyBorder="1" applyAlignment="1">
      <alignment horizontal="left" vertical="center" wrapText="1" indent="5"/>
      <protection/>
    </xf>
    <xf numFmtId="0" fontId="0" fillId="0" borderId="11" xfId="22" applyBorder="1" applyAlignment="1">
      <alignment horizontal="center" vertical="center" wrapText="1"/>
      <protection/>
    </xf>
    <xf numFmtId="0" fontId="0" fillId="0" borderId="12" xfId="22" applyBorder="1" applyAlignment="1">
      <alignment vertical="center"/>
      <protection/>
    </xf>
    <xf numFmtId="0" fontId="9" fillId="0" borderId="13" xfId="22" applyFont="1" applyBorder="1" applyAlignment="1">
      <alignment horizontal="left" vertical="center" wrapText="1" indent="5"/>
      <protection/>
    </xf>
    <xf numFmtId="0" fontId="11" fillId="0" borderId="8" xfId="22" applyFont="1" applyBorder="1" applyAlignment="1">
      <alignment horizontal="center" wrapText="1"/>
      <protection/>
    </xf>
    <xf numFmtId="0" fontId="9" fillId="0" borderId="0" xfId="22" applyFont="1" applyAlignment="1">
      <alignment horizontal="left" vertical="center" indent="5"/>
      <protection/>
    </xf>
    <xf numFmtId="0" fontId="0" fillId="0" borderId="11" xfId="22" applyBorder="1" applyAlignment="1">
      <alignment horizontal="center" wrapText="1"/>
      <protection/>
    </xf>
    <xf numFmtId="0" fontId="0" fillId="0" borderId="14" xfId="22" applyBorder="1" applyAlignment="1">
      <alignment vertical="center"/>
      <protection/>
    </xf>
    <xf numFmtId="0" fontId="9" fillId="0" borderId="15" xfId="22" applyFont="1" applyBorder="1" applyAlignment="1">
      <alignment horizontal="left" vertical="center" wrapText="1" indent="5"/>
      <protection/>
    </xf>
    <xf numFmtId="0" fontId="0" fillId="0" borderId="16" xfId="22" applyBorder="1" applyAlignment="1">
      <alignment horizontal="center" vertical="center" wrapText="1"/>
      <protection/>
    </xf>
    <xf numFmtId="0" fontId="3" fillId="2" borderId="3" xfId="20" applyFont="1" applyBorder="1" applyAlignment="1">
      <alignment vertical="center" wrapText="1"/>
    </xf>
    <xf numFmtId="0" fontId="9" fillId="0" borderId="7" xfId="22" applyFont="1" applyBorder="1" applyAlignment="1">
      <alignment horizontal="center" vertical="center" wrapText="1"/>
      <protection/>
    </xf>
    <xf numFmtId="0" fontId="4" fillId="3" borderId="17" xfId="21" applyBorder="1"/>
    <xf numFmtId="164" fontId="4" fillId="3" borderId="18" xfId="21" applyNumberFormat="1" applyBorder="1"/>
    <xf numFmtId="0" fontId="9" fillId="0" borderId="13" xfId="22" applyFont="1" applyBorder="1" applyAlignment="1">
      <alignment horizontal="center" vertical="center" wrapText="1"/>
      <protection/>
    </xf>
    <xf numFmtId="0" fontId="4" fillId="3" borderId="19" xfId="21" applyBorder="1"/>
    <xf numFmtId="164" fontId="4" fillId="3" borderId="20" xfId="21" applyNumberFormat="1" applyBorder="1"/>
    <xf numFmtId="0" fontId="0" fillId="0" borderId="21" xfId="22" applyBorder="1" applyAlignment="1">
      <alignment horizontal="center" vertical="center" wrapText="1"/>
      <protection/>
    </xf>
    <xf numFmtId="0" fontId="0" fillId="0" borderId="0" xfId="22" applyAlignment="1">
      <alignment vertical="center"/>
      <protection/>
    </xf>
    <xf numFmtId="0" fontId="0" fillId="0" borderId="22" xfId="22" applyBorder="1" applyAlignment="1">
      <alignment horizontal="center" vertical="center" wrapText="1"/>
      <protection/>
    </xf>
    <xf numFmtId="0" fontId="0" fillId="0" borderId="23" xfId="22" applyBorder="1" applyAlignment="1">
      <alignment vertical="center"/>
      <protection/>
    </xf>
    <xf numFmtId="0" fontId="9" fillId="0" borderId="24" xfId="22" applyFont="1" applyBorder="1" applyAlignment="1">
      <alignment horizontal="left" vertical="center" wrapText="1" indent="5"/>
      <protection/>
    </xf>
    <xf numFmtId="0" fontId="9" fillId="0" borderId="25" xfId="22" applyFont="1" applyBorder="1" applyAlignment="1">
      <alignment horizontal="left" vertical="center" wrapText="1" indent="5"/>
      <protection/>
    </xf>
    <xf numFmtId="0" fontId="0" fillId="0" borderId="26" xfId="22" applyBorder="1" applyAlignment="1">
      <alignment vertical="center"/>
      <protection/>
    </xf>
    <xf numFmtId="0" fontId="9" fillId="0" borderId="27" xfId="22" applyFont="1" applyBorder="1" applyAlignment="1">
      <alignment horizontal="left" vertical="center" wrapText="1" indent="5"/>
      <protection/>
    </xf>
    <xf numFmtId="0" fontId="9" fillId="0" borderId="9" xfId="22" applyFont="1" applyBorder="1" applyAlignment="1">
      <alignment horizontal="left" vertical="center" wrapText="1" indent="5"/>
      <protection/>
    </xf>
    <xf numFmtId="0" fontId="9" fillId="0" borderId="28" xfId="22" applyFont="1" applyBorder="1" applyAlignment="1">
      <alignment horizontal="left" vertical="center" wrapText="1" indent="5"/>
      <protection/>
    </xf>
    <xf numFmtId="0" fontId="9" fillId="0" borderId="12" xfId="22" applyFont="1" applyBorder="1" applyAlignment="1">
      <alignment horizontal="left" vertical="center" wrapText="1" indent="5"/>
      <protection/>
    </xf>
    <xf numFmtId="0" fontId="9" fillId="0" borderId="29" xfId="22" applyFont="1" applyBorder="1" applyAlignment="1">
      <alignment horizontal="left" vertical="center" wrapText="1" indent="5"/>
      <protection/>
    </xf>
    <xf numFmtId="0" fontId="0" fillId="0" borderId="30" xfId="22" applyBorder="1" applyAlignment="1">
      <alignment horizontal="center" vertical="center" wrapText="1"/>
      <protection/>
    </xf>
    <xf numFmtId="0" fontId="0" fillId="0" borderId="31" xfId="22" applyBorder="1" applyAlignment="1">
      <alignment horizontal="center" vertical="center" wrapText="1"/>
      <protection/>
    </xf>
    <xf numFmtId="0" fontId="12" fillId="6" borderId="4" xfId="22" applyFont="1" applyFill="1" applyBorder="1" applyAlignment="1">
      <alignment vertical="center" wrapText="1"/>
      <protection/>
    </xf>
    <xf numFmtId="0" fontId="10" fillId="6" borderId="5" xfId="22" applyFont="1" applyFill="1" applyBorder="1" applyAlignment="1">
      <alignment horizontal="center" vertical="center" wrapText="1"/>
      <protection/>
    </xf>
    <xf numFmtId="0" fontId="0" fillId="0" borderId="31" xfId="22" applyBorder="1" applyAlignment="1">
      <alignment horizontal="center" vertical="center"/>
      <protection/>
    </xf>
    <xf numFmtId="0" fontId="0" fillId="0" borderId="32" xfId="22" applyBorder="1" applyAlignment="1">
      <alignment vertical="center"/>
      <protection/>
    </xf>
    <xf numFmtId="0" fontId="12" fillId="6" borderId="3" xfId="22" applyFont="1" applyFill="1" applyBorder="1" applyAlignment="1">
      <alignment vertical="center" wrapText="1"/>
      <protection/>
    </xf>
    <xf numFmtId="0" fontId="0" fillId="0" borderId="33" xfId="22" applyBorder="1" applyAlignment="1">
      <alignment vertical="center"/>
      <protection/>
    </xf>
    <xf numFmtId="0" fontId="9" fillId="0" borderId="34" xfId="22" applyFont="1" applyBorder="1" applyAlignment="1">
      <alignment horizontal="left" vertical="center" wrapText="1" indent="5"/>
      <protection/>
    </xf>
    <xf numFmtId="0" fontId="4" fillId="3" borderId="4" xfId="21" applyBorder="1"/>
    <xf numFmtId="164" fontId="4" fillId="3" borderId="4" xfId="21" applyNumberFormat="1" applyBorder="1"/>
    <xf numFmtId="0" fontId="4" fillId="3" borderId="8" xfId="21" applyBorder="1"/>
    <xf numFmtId="164" fontId="4" fillId="3" borderId="9" xfId="21" applyNumberFormat="1" applyBorder="1"/>
    <xf numFmtId="0" fontId="4" fillId="3" borderId="31" xfId="21" applyBorder="1"/>
    <xf numFmtId="164" fontId="4" fillId="3" borderId="32" xfId="21" applyNumberFormat="1" applyBorder="1"/>
    <xf numFmtId="0" fontId="4" fillId="3" borderId="35" xfId="21" applyBorder="1"/>
    <xf numFmtId="164" fontId="4" fillId="3" borderId="35" xfId="21" applyNumberFormat="1" applyBorder="1"/>
    <xf numFmtId="0" fontId="0" fillId="0" borderId="18" xfId="22" applyBorder="1" applyAlignment="1">
      <alignment horizontal="center" vertical="center" wrapText="1"/>
      <protection/>
    </xf>
    <xf numFmtId="0" fontId="9" fillId="0" borderId="14" xfId="22" applyFont="1" applyBorder="1" applyAlignment="1">
      <alignment horizontal="left" vertical="center" wrapText="1" indent="5"/>
      <protection/>
    </xf>
    <xf numFmtId="0" fontId="0" fillId="0" borderId="20" xfId="22" applyBorder="1" applyAlignment="1">
      <alignment horizontal="center" vertical="center" wrapText="1"/>
      <protection/>
    </xf>
    <xf numFmtId="0" fontId="10" fillId="6" borderId="36" xfId="22" applyFont="1" applyFill="1" applyBorder="1" applyAlignment="1">
      <alignment horizontal="center" vertical="center" wrapText="1"/>
      <protection/>
    </xf>
    <xf numFmtId="0" fontId="0" fillId="2" borderId="37" xfId="20" applyBorder="1" applyAlignment="1">
      <alignment vertical="center"/>
    </xf>
    <xf numFmtId="0" fontId="13" fillId="0" borderId="8" xfId="22" applyFont="1" applyBorder="1" applyAlignment="1">
      <alignment horizontal="left" vertical="center" wrapText="1" indent="5"/>
      <protection/>
    </xf>
    <xf numFmtId="0" fontId="13" fillId="0" borderId="38" xfId="22" applyFont="1" applyBorder="1" applyAlignment="1">
      <alignment horizontal="center" vertical="center" wrapText="1"/>
      <protection/>
    </xf>
    <xf numFmtId="0" fontId="0" fillId="0" borderId="38" xfId="22" applyBorder="1">
      <alignment/>
      <protection/>
    </xf>
    <xf numFmtId="0" fontId="0" fillId="0" borderId="9" xfId="22" applyBorder="1">
      <alignment/>
      <protection/>
    </xf>
    <xf numFmtId="0" fontId="13" fillId="0" borderId="11" xfId="22" applyFont="1" applyBorder="1" applyAlignment="1">
      <alignment horizontal="left" vertical="center" wrapText="1" indent="5"/>
      <protection/>
    </xf>
    <xf numFmtId="0" fontId="13" fillId="0" borderId="30" xfId="22" applyFont="1" applyBorder="1" applyAlignment="1">
      <alignment horizontal="center" vertical="center" wrapText="1"/>
      <protection/>
    </xf>
    <xf numFmtId="0" fontId="0" fillId="0" borderId="30" xfId="22" applyBorder="1">
      <alignment/>
      <protection/>
    </xf>
    <xf numFmtId="0" fontId="0" fillId="0" borderId="12" xfId="22" applyBorder="1">
      <alignment/>
      <protection/>
    </xf>
    <xf numFmtId="0" fontId="13" fillId="0" borderId="31" xfId="22" applyFont="1" applyBorder="1" applyAlignment="1">
      <alignment horizontal="left" vertical="center" wrapText="1" indent="5"/>
      <protection/>
    </xf>
    <xf numFmtId="0" fontId="13" fillId="0" borderId="39" xfId="22" applyFont="1" applyBorder="1" applyAlignment="1">
      <alignment horizontal="center" vertical="center" wrapText="1"/>
      <protection/>
    </xf>
    <xf numFmtId="0" fontId="0" fillId="0" borderId="39" xfId="22" applyBorder="1">
      <alignment/>
      <protection/>
    </xf>
    <xf numFmtId="0" fontId="0" fillId="0" borderId="32" xfId="22" applyBorder="1">
      <alignment/>
      <protection/>
    </xf>
    <xf numFmtId="0" fontId="0" fillId="0" borderId="40" xfId="22" applyBorder="1" applyAlignment="1">
      <alignment vertical="center"/>
      <protection/>
    </xf>
    <xf numFmtId="0" fontId="0" fillId="0" borderId="41" xfId="22" applyBorder="1" applyAlignment="1">
      <alignment vertical="center"/>
      <protection/>
    </xf>
    <xf numFmtId="0" fontId="11" fillId="0" borderId="16" xfId="22" applyFont="1" applyBorder="1" applyAlignment="1">
      <alignment horizontal="center" wrapText="1"/>
      <protection/>
    </xf>
    <xf numFmtId="0" fontId="10" fillId="0" borderId="13" xfId="22" applyFont="1" applyBorder="1" applyAlignment="1">
      <alignment vertical="center" wrapText="1"/>
      <protection/>
    </xf>
    <xf numFmtId="0" fontId="9" fillId="0" borderId="18" xfId="22" applyFont="1" applyBorder="1" applyAlignment="1">
      <alignment horizontal="left" vertical="center" wrapText="1" indent="5"/>
      <protection/>
    </xf>
    <xf numFmtId="0" fontId="9" fillId="0" borderId="30" xfId="22" applyFont="1" applyBorder="1" applyAlignment="1">
      <alignment horizontal="left" vertical="center" wrapText="1" indent="5"/>
      <protection/>
    </xf>
    <xf numFmtId="0" fontId="9" fillId="0" borderId="42" xfId="22" applyFont="1" applyBorder="1" applyAlignment="1">
      <alignment horizontal="left" vertical="center" wrapText="1" indent="5"/>
      <protection/>
    </xf>
    <xf numFmtId="0" fontId="9" fillId="0" borderId="20" xfId="22" applyFont="1" applyBorder="1" applyAlignment="1">
      <alignment horizontal="left" vertical="center" wrapText="1" indent="5"/>
      <protection/>
    </xf>
    <xf numFmtId="0" fontId="0" fillId="0" borderId="22" xfId="22" applyBorder="1" applyAlignment="1">
      <alignment horizontal="center" vertical="center"/>
      <protection/>
    </xf>
    <xf numFmtId="0" fontId="0" fillId="2" borderId="36" xfId="20" applyBorder="1" applyAlignment="1">
      <alignment vertical="center"/>
    </xf>
    <xf numFmtId="0" fontId="4" fillId="3" borderId="4" xfId="21" applyBorder="1" applyAlignment="1">
      <alignment horizontal="center" wrapText="1"/>
    </xf>
    <xf numFmtId="0" fontId="0" fillId="2" borderId="43" xfId="20" applyBorder="1" applyAlignment="1">
      <alignment vertical="center"/>
    </xf>
    <xf numFmtId="0" fontId="4" fillId="6" borderId="44" xfId="21" applyFill="1" applyBorder="1"/>
    <xf numFmtId="164" fontId="4" fillId="6" borderId="6" xfId="21" applyNumberFormat="1" applyFill="1" applyBorder="1"/>
    <xf numFmtId="0" fontId="9" fillId="0" borderId="3" xfId="22" applyFont="1" applyBorder="1" applyAlignment="1">
      <alignment horizontal="center" vertical="center" wrapText="1"/>
      <protection/>
    </xf>
    <xf numFmtId="0" fontId="9" fillId="0" borderId="45" xfId="22" applyFont="1" applyBorder="1" applyAlignment="1">
      <alignment horizontal="center" vertical="center" wrapText="1"/>
      <protection/>
    </xf>
    <xf numFmtId="0" fontId="9" fillId="0" borderId="23" xfId="22" applyFont="1" applyBorder="1" applyAlignment="1">
      <alignment horizontal="left" vertical="center" wrapText="1" indent="5"/>
      <protection/>
    </xf>
    <xf numFmtId="0" fontId="0" fillId="0" borderId="23" xfId="22" applyBorder="1">
      <alignment/>
      <protection/>
    </xf>
    <xf numFmtId="0" fontId="4" fillId="3" borderId="18" xfId="21" applyBorder="1"/>
    <xf numFmtId="0" fontId="4" fillId="3" borderId="30" xfId="21" applyBorder="1"/>
    <xf numFmtId="164" fontId="4" fillId="3" borderId="30" xfId="21" applyNumberFormat="1" applyBorder="1"/>
    <xf numFmtId="0" fontId="9" fillId="0" borderId="4" xfId="22" applyFont="1" applyBorder="1" applyAlignment="1">
      <alignment horizontal="center" vertical="center" wrapText="1"/>
      <protection/>
    </xf>
    <xf numFmtId="0" fontId="4" fillId="0" borderId="0" xfId="21" applyFill="1" applyBorder="1"/>
    <xf numFmtId="164" fontId="4" fillId="0" borderId="0" xfId="21" applyNumberFormat="1" applyFill="1" applyBorder="1"/>
    <xf numFmtId="0" fontId="0" fillId="0" borderId="0" xfId="22" applyAlignment="1">
      <alignment horizontal="center"/>
      <protection/>
    </xf>
    <xf numFmtId="0" fontId="4" fillId="3" borderId="31" xfId="21" applyBorder="1" applyAlignment="1">
      <alignment horizontal="left" vertical="center"/>
    </xf>
    <xf numFmtId="0" fontId="4" fillId="3" borderId="39" xfId="21" applyBorder="1" applyAlignment="1">
      <alignment horizontal="left" vertical="center"/>
    </xf>
    <xf numFmtId="164" fontId="4" fillId="3" borderId="39" xfId="21" applyNumberFormat="1" applyBorder="1" applyAlignment="1">
      <alignment horizontal="left" vertical="center"/>
    </xf>
    <xf numFmtId="164" fontId="4" fillId="3" borderId="32" xfId="21" applyNumberFormat="1" applyBorder="1" applyAlignment="1">
      <alignment horizontal="left" vertical="center"/>
    </xf>
    <xf numFmtId="0" fontId="0" fillId="0" borderId="0" xfId="22" applyAlignment="1">
      <alignment horizontal="center"/>
      <protection/>
    </xf>
    <xf numFmtId="0" fontId="0" fillId="4" borderId="0" xfId="22" applyFill="1" applyAlignment="1">
      <alignment horizontal="center"/>
      <protection/>
    </xf>
    <xf numFmtId="0" fontId="5" fillId="0" borderId="0" xfId="22" applyFont="1" applyAlignment="1">
      <alignment horizontal="center" wrapText="1"/>
      <protection/>
    </xf>
    <xf numFmtId="0" fontId="0" fillId="0" borderId="0" xfId="22" applyAlignment="1">
      <alignment horizontal="left" vertical="top" wrapText="1"/>
      <protection/>
    </xf>
    <xf numFmtId="0" fontId="4" fillId="3" borderId="8" xfId="21" applyBorder="1" applyAlignment="1">
      <alignment horizontal="left" vertical="center"/>
    </xf>
    <xf numFmtId="0" fontId="4" fillId="3" borderId="38" xfId="21" applyBorder="1" applyAlignment="1">
      <alignment horizontal="left" vertical="center"/>
    </xf>
    <xf numFmtId="164" fontId="4" fillId="3" borderId="38" xfId="21" applyNumberFormat="1" applyBorder="1" applyAlignment="1">
      <alignment horizontal="left" vertical="center"/>
    </xf>
    <xf numFmtId="164" fontId="4" fillId="3" borderId="9" xfId="21" applyNumberFormat="1" applyBorder="1" applyAlignment="1">
      <alignment horizontal="left" vertical="center"/>
    </xf>
    <xf numFmtId="0" fontId="4" fillId="3" borderId="11" xfId="21" applyBorder="1" applyAlignment="1">
      <alignment horizontal="left" vertical="center"/>
    </xf>
    <xf numFmtId="0" fontId="4" fillId="3" borderId="30" xfId="21" applyBorder="1" applyAlignment="1">
      <alignment horizontal="left" vertical="center"/>
    </xf>
    <xf numFmtId="164" fontId="4" fillId="3" borderId="30" xfId="21" applyNumberFormat="1" applyBorder="1" applyAlignment="1">
      <alignment horizontal="left" vertical="center"/>
    </xf>
    <xf numFmtId="164" fontId="4" fillId="3" borderId="12" xfId="21" applyNumberFormat="1" applyBorder="1" applyAlignment="1">
      <alignment horizontal="left" vertical="center"/>
    </xf>
    <xf numFmtId="0" fontId="0" fillId="2" borderId="46" xfId="20" applyBorder="1" applyAlignment="1">
      <alignment vertical="center"/>
    </xf>
    <xf numFmtId="0" fontId="0" fillId="2" borderId="47" xfId="20" applyBorder="1" applyAlignment="1">
      <alignment vertical="center"/>
    </xf>
    <xf numFmtId="0" fontId="2" fillId="3" borderId="48" xfId="21" applyFont="1" applyBorder="1" applyAlignment="1">
      <alignment/>
    </xf>
    <xf numFmtId="0" fontId="0" fillId="2" borderId="43" xfId="20" applyBorder="1" applyAlignment="1">
      <alignment vertical="center"/>
    </xf>
    <xf numFmtId="0" fontId="0" fillId="2" borderId="49" xfId="20" applyBorder="1" applyAlignment="1">
      <alignment vertical="center"/>
    </xf>
    <xf numFmtId="0" fontId="10" fillId="0" borderId="4" xfId="22" applyFont="1" applyBorder="1" applyAlignment="1">
      <alignment horizontal="center" vertical="center" wrapText="1"/>
      <protection/>
    </xf>
    <xf numFmtId="0" fontId="10" fillId="0" borderId="13" xfId="22" applyFont="1" applyBorder="1" applyAlignment="1">
      <alignment horizontal="center" vertical="center" wrapText="1"/>
      <protection/>
    </xf>
    <xf numFmtId="0" fontId="10" fillId="0" borderId="35" xfId="22" applyFont="1" applyBorder="1" applyAlignment="1">
      <alignment horizontal="center" vertical="center" wrapText="1"/>
      <protection/>
    </xf>
    <xf numFmtId="0" fontId="0" fillId="0" borderId="7" xfId="22" applyBorder="1" applyAlignment="1">
      <alignment horizontal="center"/>
      <protection/>
    </xf>
    <xf numFmtId="0" fontId="0" fillId="0" borderId="10" xfId="22" applyBorder="1" applyAlignment="1">
      <alignment horizontal="center"/>
      <protection/>
    </xf>
    <xf numFmtId="0" fontId="0" fillId="0" borderId="25" xfId="22" applyBorder="1" applyAlignment="1">
      <alignment horizontal="center"/>
      <protection/>
    </xf>
    <xf numFmtId="0" fontId="0" fillId="6" borderId="46" xfId="22" applyFill="1" applyBorder="1" applyAlignment="1">
      <alignment vertical="center"/>
      <protection/>
    </xf>
    <xf numFmtId="0" fontId="0" fillId="0" borderId="47" xfId="22" applyBorder="1" applyAlignment="1">
      <alignment vertical="center"/>
      <protection/>
    </xf>
    <xf numFmtId="0" fontId="3" fillId="0" borderId="43" xfId="20" applyFont="1" applyFill="1" applyBorder="1" applyAlignment="1">
      <alignment horizontal="center" vertical="center" wrapText="1"/>
    </xf>
    <xf numFmtId="0" fontId="3" fillId="0" borderId="50" xfId="20" applyFont="1" applyFill="1" applyBorder="1" applyAlignment="1">
      <alignment horizontal="center" vertical="center" wrapText="1"/>
    </xf>
    <xf numFmtId="0" fontId="3" fillId="0" borderId="51" xfId="20" applyFont="1" applyFill="1" applyBorder="1" applyAlignment="1">
      <alignment horizontal="center" vertical="center" wrapText="1"/>
    </xf>
    <xf numFmtId="0" fontId="0" fillId="0" borderId="4" xfId="20" applyFill="1" applyBorder="1" applyAlignment="1">
      <alignment horizontal="center" vertical="center"/>
    </xf>
    <xf numFmtId="0" fontId="0" fillId="0" borderId="13" xfId="20" applyFill="1" applyBorder="1" applyAlignment="1">
      <alignment horizontal="center" vertical="center"/>
    </xf>
    <xf numFmtId="0" fontId="0" fillId="0" borderId="35" xfId="20" applyFill="1" applyBorder="1" applyAlignment="1">
      <alignment horizontal="center" vertical="center"/>
    </xf>
    <xf numFmtId="0" fontId="0" fillId="0" borderId="4" xfId="22" applyBorder="1" applyAlignment="1">
      <alignment horizontal="center"/>
      <protection/>
    </xf>
    <xf numFmtId="0" fontId="0" fillId="0" borderId="13" xfId="22" applyBorder="1" applyAlignment="1">
      <alignment horizontal="center"/>
      <protection/>
    </xf>
    <xf numFmtId="0" fontId="0" fillId="0" borderId="35" xfId="22" applyBorder="1" applyAlignment="1">
      <alignment horizontal="center"/>
      <protection/>
    </xf>
    <xf numFmtId="0" fontId="0" fillId="6" borderId="43" xfId="22" applyFill="1" applyBorder="1" applyAlignment="1">
      <alignment vertical="center"/>
      <protection/>
    </xf>
    <xf numFmtId="0" fontId="0" fillId="0" borderId="49" xfId="22" applyBorder="1" applyAlignment="1">
      <alignment vertical="center"/>
      <protection/>
    </xf>
    <xf numFmtId="0" fontId="0" fillId="0" borderId="18" xfId="22" applyBorder="1" applyAlignment="1">
      <alignment horizontal="center"/>
      <protection/>
    </xf>
    <xf numFmtId="0" fontId="0" fillId="0" borderId="30" xfId="22" applyBorder="1" applyAlignment="1">
      <alignment horizontal="center"/>
      <protection/>
    </xf>
    <xf numFmtId="0" fontId="0" fillId="0" borderId="20" xfId="22" applyBorder="1" applyAlignment="1">
      <alignment horizontal="center"/>
      <protection/>
    </xf>
    <xf numFmtId="0" fontId="0" fillId="0" borderId="40" xfId="22" applyBorder="1" applyAlignment="1">
      <alignment horizontal="center"/>
      <protection/>
    </xf>
    <xf numFmtId="0" fontId="0" fillId="0" borderId="26" xfId="22" applyBorder="1" applyAlignment="1">
      <alignment horizontal="center"/>
      <protection/>
    </xf>
    <xf numFmtId="0" fontId="14" fillId="0" borderId="38" xfId="22" applyFont="1" applyBorder="1" applyAlignment="1">
      <alignment vertical="center" wrapText="1"/>
      <protection/>
    </xf>
    <xf numFmtId="0" fontId="14" fillId="0" borderId="30" xfId="22" applyFont="1" applyBorder="1" applyAlignment="1">
      <alignment vertical="center" wrapText="1"/>
      <protection/>
    </xf>
    <xf numFmtId="0" fontId="14" fillId="0" borderId="39" xfId="22" applyFont="1" applyBorder="1" applyAlignment="1">
      <alignment vertical="center" wrapText="1"/>
      <protection/>
    </xf>
    <xf numFmtId="0" fontId="0" fillId="2" borderId="5" xfId="20" applyBorder="1" applyAlignment="1">
      <alignment vertical="center"/>
    </xf>
    <xf numFmtId="0" fontId="0" fillId="0" borderId="5" xfId="22" applyBorder="1" applyAlignment="1">
      <alignment vertical="center"/>
      <protection/>
    </xf>
    <xf numFmtId="0" fontId="0" fillId="2" borderId="36" xfId="20" applyBorder="1" applyAlignment="1">
      <alignment vertical="center"/>
    </xf>
    <xf numFmtId="0" fontId="0" fillId="0" borderId="0" xfId="22" applyFont="1" applyAlignment="1">
      <alignment horizontal="left" vertical="top" wrapText="1"/>
      <protection/>
    </xf>
  </cellXfs>
  <cellStyles count="9">
    <cellStyle name="Normal" xfId="0"/>
    <cellStyle name="Percent" xfId="15"/>
    <cellStyle name="Currency" xfId="16"/>
    <cellStyle name="Currency [0]" xfId="17"/>
    <cellStyle name="Comma" xfId="18"/>
    <cellStyle name="Comma [0]" xfId="19"/>
    <cellStyle name="40 % – Zvýraznění 3" xfId="20"/>
    <cellStyle name="Zvýraznění 6" xfId="21"/>
    <cellStyle name="Normální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66675</xdr:rowOff>
    </xdr:from>
    <xdr:to>
      <xdr:col>7</xdr:col>
      <xdr:colOff>828675</xdr:colOff>
      <xdr:row>6</xdr:row>
      <xdr:rowOff>66675</xdr:rowOff>
    </xdr:to>
    <xdr:pic>
      <xdr:nvPicPr>
        <xdr:cNvPr id="2" name="obrázek 1" descr="IROP_CZ_RO_B_C RGB"/>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0" y="66675"/>
          <a:ext cx="56673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33EE4-04F6-49B5-BD92-6353AEAA29BB}">
  <dimension ref="B7:H45"/>
  <sheetViews>
    <sheetView tabSelected="1" workbookViewId="0" topLeftCell="A7">
      <selection activeCell="V22" sqref="V22"/>
    </sheetView>
  </sheetViews>
  <sheetFormatPr defaultColWidth="9.140625" defaultRowHeight="15"/>
  <cols>
    <col min="1" max="1" width="5.140625" style="1" customWidth="1"/>
    <col min="2" max="8" width="12.421875" style="1" customWidth="1"/>
    <col min="9" max="9" width="6.140625" style="1" customWidth="1"/>
    <col min="10" max="16384" width="9.140625" style="1" customWidth="1"/>
  </cols>
  <sheetData>
    <row r="1" ht="15"/>
    <row r="4" ht="12" customHeight="1"/>
    <row r="5" ht="15" customHeight="1" hidden="1"/>
    <row r="6" ht="15" customHeight="1" hidden="1"/>
    <row r="7" spans="2:8" ht="42" customHeight="1">
      <c r="B7" s="112" t="s">
        <v>0</v>
      </c>
      <c r="C7" s="112"/>
      <c r="D7" s="112"/>
      <c r="E7" s="112"/>
      <c r="F7" s="112"/>
      <c r="G7" s="112"/>
      <c r="H7" s="112"/>
    </row>
    <row r="8" spans="2:8" ht="15" customHeight="1" hidden="1">
      <c r="B8" s="112"/>
      <c r="C8" s="112"/>
      <c r="D8" s="112"/>
      <c r="E8" s="112"/>
      <c r="F8" s="112"/>
      <c r="G8" s="112"/>
      <c r="H8" s="112"/>
    </row>
    <row r="9" spans="2:8" ht="15" customHeight="1" hidden="1">
      <c r="B9" s="112"/>
      <c r="C9" s="112"/>
      <c r="D9" s="112"/>
      <c r="E9" s="112"/>
      <c r="F9" s="112"/>
      <c r="G9" s="112"/>
      <c r="H9" s="112"/>
    </row>
    <row r="12" spans="2:8" ht="15" customHeight="1">
      <c r="B12" s="157" t="s">
        <v>237</v>
      </c>
      <c r="C12" s="113"/>
      <c r="D12" s="113"/>
      <c r="E12" s="113"/>
      <c r="F12" s="113"/>
      <c r="G12" s="113"/>
      <c r="H12" s="113"/>
    </row>
    <row r="13" spans="2:8" ht="45" customHeight="1">
      <c r="B13" s="113"/>
      <c r="C13" s="113"/>
      <c r="D13" s="113"/>
      <c r="E13" s="113"/>
      <c r="F13" s="113"/>
      <c r="G13" s="113"/>
      <c r="H13" s="113"/>
    </row>
    <row r="14" spans="2:8" ht="15">
      <c r="B14" s="113"/>
      <c r="C14" s="113"/>
      <c r="D14" s="113"/>
      <c r="E14" s="113"/>
      <c r="F14" s="113"/>
      <c r="G14" s="113"/>
      <c r="H14" s="113"/>
    </row>
    <row r="15" spans="2:8" ht="15">
      <c r="B15" s="113"/>
      <c r="C15" s="113"/>
      <c r="D15" s="113"/>
      <c r="E15" s="113"/>
      <c r="F15" s="113"/>
      <c r="G15" s="113"/>
      <c r="H15" s="113"/>
    </row>
    <row r="16" spans="2:8" ht="15">
      <c r="B16" s="113"/>
      <c r="C16" s="113"/>
      <c r="D16" s="113"/>
      <c r="E16" s="113"/>
      <c r="F16" s="113"/>
      <c r="G16" s="113"/>
      <c r="H16" s="113"/>
    </row>
    <row r="17" spans="2:8" ht="15">
      <c r="B17" s="113"/>
      <c r="C17" s="113"/>
      <c r="D17" s="113"/>
      <c r="E17" s="113"/>
      <c r="F17" s="113"/>
      <c r="G17" s="113"/>
      <c r="H17" s="113"/>
    </row>
    <row r="18" spans="2:8" ht="15">
      <c r="B18" s="113"/>
      <c r="C18" s="113"/>
      <c r="D18" s="113"/>
      <c r="E18" s="113"/>
      <c r="F18" s="113"/>
      <c r="G18" s="113"/>
      <c r="H18" s="113"/>
    </row>
    <row r="19" spans="2:8" ht="15">
      <c r="B19" s="113"/>
      <c r="C19" s="113"/>
      <c r="D19" s="113"/>
      <c r="E19" s="113"/>
      <c r="F19" s="113"/>
      <c r="G19" s="113"/>
      <c r="H19" s="113"/>
    </row>
    <row r="20" spans="2:8" ht="15">
      <c r="B20" s="113"/>
      <c r="C20" s="113"/>
      <c r="D20" s="113"/>
      <c r="E20" s="113"/>
      <c r="F20" s="113"/>
      <c r="G20" s="113"/>
      <c r="H20" s="113"/>
    </row>
    <row r="21" spans="2:8" ht="15">
      <c r="B21" s="113"/>
      <c r="C21" s="113"/>
      <c r="D21" s="113"/>
      <c r="E21" s="113"/>
      <c r="F21" s="113"/>
      <c r="G21" s="113"/>
      <c r="H21" s="113"/>
    </row>
    <row r="22" spans="2:8" ht="15">
      <c r="B22" s="113"/>
      <c r="C22" s="113"/>
      <c r="D22" s="113"/>
      <c r="E22" s="113"/>
      <c r="F22" s="113"/>
      <c r="G22" s="113"/>
      <c r="H22" s="113"/>
    </row>
    <row r="23" spans="2:8" ht="61.5" customHeight="1">
      <c r="B23" s="113"/>
      <c r="C23" s="113"/>
      <c r="D23" s="113"/>
      <c r="E23" s="113"/>
      <c r="F23" s="113"/>
      <c r="G23" s="113"/>
      <c r="H23" s="113"/>
    </row>
    <row r="24" spans="2:8" ht="15">
      <c r="B24" s="113"/>
      <c r="C24" s="113"/>
      <c r="D24" s="113"/>
      <c r="E24" s="113"/>
      <c r="F24" s="113"/>
      <c r="G24" s="113"/>
      <c r="H24" s="113"/>
    </row>
    <row r="25" spans="2:8" ht="15">
      <c r="B25" s="113"/>
      <c r="C25" s="113"/>
      <c r="D25" s="113"/>
      <c r="E25" s="113"/>
      <c r="F25" s="113"/>
      <c r="G25" s="113"/>
      <c r="H25" s="113"/>
    </row>
    <row r="26" spans="2:8" ht="15">
      <c r="B26" s="113"/>
      <c r="C26" s="113"/>
      <c r="D26" s="113"/>
      <c r="E26" s="113"/>
      <c r="F26" s="113"/>
      <c r="G26" s="113"/>
      <c r="H26" s="113"/>
    </row>
    <row r="27" spans="2:8" ht="15">
      <c r="B27" s="113"/>
      <c r="C27" s="113"/>
      <c r="D27" s="113"/>
      <c r="E27" s="113"/>
      <c r="F27" s="113"/>
      <c r="G27" s="113"/>
      <c r="H27" s="113"/>
    </row>
    <row r="28" spans="2:8" ht="15">
      <c r="B28" s="113"/>
      <c r="C28" s="113"/>
      <c r="D28" s="113"/>
      <c r="E28" s="113"/>
      <c r="F28" s="113"/>
      <c r="G28" s="113"/>
      <c r="H28" s="113"/>
    </row>
    <row r="29" spans="2:8" ht="15">
      <c r="B29" s="113"/>
      <c r="C29" s="113"/>
      <c r="D29" s="113"/>
      <c r="E29" s="113"/>
      <c r="F29" s="113"/>
      <c r="G29" s="113"/>
      <c r="H29" s="113"/>
    </row>
    <row r="30" spans="2:8" ht="15">
      <c r="B30" s="113"/>
      <c r="C30" s="113"/>
      <c r="D30" s="113"/>
      <c r="E30" s="113"/>
      <c r="F30" s="113"/>
      <c r="G30" s="113"/>
      <c r="H30" s="113"/>
    </row>
    <row r="31" spans="2:8" ht="15">
      <c r="B31" s="113"/>
      <c r="C31" s="113"/>
      <c r="D31" s="113"/>
      <c r="E31" s="113"/>
      <c r="F31" s="113"/>
      <c r="G31" s="113"/>
      <c r="H31" s="113"/>
    </row>
    <row r="32" spans="2:8" ht="15">
      <c r="B32" s="113"/>
      <c r="C32" s="113"/>
      <c r="D32" s="113"/>
      <c r="E32" s="113"/>
      <c r="F32" s="113"/>
      <c r="G32" s="113"/>
      <c r="H32" s="113"/>
    </row>
    <row r="34" ht="15.75" thickBot="1"/>
    <row r="35" spans="3:7" ht="15">
      <c r="C35" s="114" t="s">
        <v>1</v>
      </c>
      <c r="D35" s="115"/>
      <c r="E35" s="116">
        <f>'Učebna informatiky 1'!E1+'Učebna informatiky 2'!E1+'Školní poradenské pracoviště 2'!E1+'Všechny odborné učebny'!E1</f>
        <v>0</v>
      </c>
      <c r="F35" s="117"/>
      <c r="G35" s="2"/>
    </row>
    <row r="36" spans="3:7" ht="15">
      <c r="C36" s="118" t="s">
        <v>2</v>
      </c>
      <c r="D36" s="119"/>
      <c r="E36" s="120">
        <f>E35*0.21</f>
        <v>0</v>
      </c>
      <c r="F36" s="121"/>
      <c r="G36" s="2"/>
    </row>
    <row r="37" spans="3:7" ht="15.75" thickBot="1">
      <c r="C37" s="106" t="s">
        <v>3</v>
      </c>
      <c r="D37" s="107"/>
      <c r="E37" s="108">
        <f>E36+E35</f>
        <v>0</v>
      </c>
      <c r="F37" s="109"/>
      <c r="G37" s="2"/>
    </row>
    <row r="40" spans="6:7" ht="15">
      <c r="F40" s="3" t="s">
        <v>4</v>
      </c>
      <c r="G40" s="3" t="s">
        <v>5</v>
      </c>
    </row>
    <row r="44" spans="6:8" ht="15">
      <c r="F44" s="110" t="s">
        <v>6</v>
      </c>
      <c r="G44" s="110"/>
      <c r="H44" s="110"/>
    </row>
    <row r="45" spans="6:8" ht="15">
      <c r="F45" s="111" t="s">
        <v>7</v>
      </c>
      <c r="G45" s="111"/>
      <c r="H45" s="111"/>
    </row>
  </sheetData>
  <mergeCells count="10">
    <mergeCell ref="C37:D37"/>
    <mergeCell ref="E37:F37"/>
    <mergeCell ref="F44:H44"/>
    <mergeCell ref="F45:H45"/>
    <mergeCell ref="B7:H9"/>
    <mergeCell ref="B12:H32"/>
    <mergeCell ref="C35:D35"/>
    <mergeCell ref="E35:F35"/>
    <mergeCell ref="C36:D36"/>
    <mergeCell ref="E36:F36"/>
  </mergeCells>
  <printOptions/>
  <pageMargins left="0.7" right="0.7" top="0.787401575" bottom="0.787401575" header="0.3" footer="0.3"/>
  <pageSetup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1E3F6-148E-4B04-84F0-23535A966BFD}">
  <dimension ref="A1:G130"/>
  <sheetViews>
    <sheetView workbookViewId="0" topLeftCell="A1">
      <selection activeCell="G104" sqref="G104"/>
    </sheetView>
  </sheetViews>
  <sheetFormatPr defaultColWidth="9.140625" defaultRowHeight="15"/>
  <cols>
    <col min="1" max="1" width="72.57421875" style="1" customWidth="1"/>
    <col min="2" max="2" width="12.7109375" style="1" customWidth="1"/>
    <col min="3" max="3" width="12.00390625" style="1" customWidth="1"/>
    <col min="4" max="4" width="11.421875" style="1" customWidth="1"/>
    <col min="5" max="5" width="28.8515625" style="1" customWidth="1"/>
    <col min="6" max="7" width="17.7109375" style="1" customWidth="1"/>
    <col min="8" max="16384" width="9.140625" style="1" customWidth="1"/>
  </cols>
  <sheetData>
    <row r="1" spans="1:5" ht="19.5" thickBot="1">
      <c r="A1" s="4" t="s">
        <v>8</v>
      </c>
      <c r="B1" s="124" t="s">
        <v>1</v>
      </c>
      <c r="C1" s="124"/>
      <c r="D1" s="124"/>
      <c r="E1" s="5">
        <f>G3+G21+G40+G43+G68+G79+G92+G104</f>
        <v>0</v>
      </c>
    </row>
    <row r="2" spans="1:7" ht="30.75" thickBot="1">
      <c r="A2" s="6" t="s">
        <v>9</v>
      </c>
      <c r="B2" s="7" t="s">
        <v>10</v>
      </c>
      <c r="C2" s="7" t="s">
        <v>11</v>
      </c>
      <c r="D2" s="7" t="s">
        <v>12</v>
      </c>
      <c r="E2" s="8" t="s">
        <v>13</v>
      </c>
      <c r="F2" s="9" t="s">
        <v>14</v>
      </c>
      <c r="G2" s="9" t="s">
        <v>1</v>
      </c>
    </row>
    <row r="3" spans="1:7" ht="15.75" thickBot="1">
      <c r="A3" s="10" t="s">
        <v>15</v>
      </c>
      <c r="B3" s="11">
        <v>17</v>
      </c>
      <c r="C3" s="125"/>
      <c r="D3" s="126"/>
      <c r="E3" s="12"/>
      <c r="F3" s="13"/>
      <c r="G3" s="14">
        <f>B3*F3</f>
        <v>0</v>
      </c>
    </row>
    <row r="4" spans="1:5" ht="15">
      <c r="A4" s="15" t="s">
        <v>16</v>
      </c>
      <c r="B4" s="127"/>
      <c r="C4" s="16" t="s">
        <v>17</v>
      </c>
      <c r="D4" s="17"/>
      <c r="E4" s="130"/>
    </row>
    <row r="5" spans="1:5" ht="15">
      <c r="A5" s="18" t="s">
        <v>18</v>
      </c>
      <c r="B5" s="128"/>
      <c r="C5" s="19" t="s">
        <v>19</v>
      </c>
      <c r="D5" s="20"/>
      <c r="E5" s="131"/>
    </row>
    <row r="6" spans="1:5" ht="15">
      <c r="A6" s="18" t="s">
        <v>20</v>
      </c>
      <c r="B6" s="128"/>
      <c r="C6" s="19" t="s">
        <v>17</v>
      </c>
      <c r="D6" s="20"/>
      <c r="E6" s="131"/>
    </row>
    <row r="7" spans="1:5" ht="15">
      <c r="A7" s="18" t="s">
        <v>21</v>
      </c>
      <c r="B7" s="128"/>
      <c r="C7" s="19" t="s">
        <v>22</v>
      </c>
      <c r="D7" s="20"/>
      <c r="E7" s="131"/>
    </row>
    <row r="8" spans="1:5" ht="30">
      <c r="A8" s="18" t="s">
        <v>23</v>
      </c>
      <c r="B8" s="128"/>
      <c r="C8" s="19" t="s">
        <v>24</v>
      </c>
      <c r="D8" s="20"/>
      <c r="E8" s="131"/>
    </row>
    <row r="9" spans="1:5" ht="15">
      <c r="A9" s="18" t="s">
        <v>25</v>
      </c>
      <c r="B9" s="128"/>
      <c r="C9" s="19" t="s">
        <v>26</v>
      </c>
      <c r="D9" s="20"/>
      <c r="E9" s="131"/>
    </row>
    <row r="10" spans="1:5" ht="15">
      <c r="A10" s="18" t="s">
        <v>27</v>
      </c>
      <c r="B10" s="128"/>
      <c r="C10" s="19" t="s">
        <v>17</v>
      </c>
      <c r="D10" s="20"/>
      <c r="E10" s="131"/>
    </row>
    <row r="11" spans="1:5" ht="15">
      <c r="A11" s="18" t="s">
        <v>28</v>
      </c>
      <c r="B11" s="128"/>
      <c r="C11" s="19" t="s">
        <v>17</v>
      </c>
      <c r="D11" s="20"/>
      <c r="E11" s="131"/>
    </row>
    <row r="12" spans="1:5" ht="15">
      <c r="A12" s="18" t="s">
        <v>29</v>
      </c>
      <c r="B12" s="128"/>
      <c r="C12" s="19" t="s">
        <v>17</v>
      </c>
      <c r="D12" s="20"/>
      <c r="E12" s="131"/>
    </row>
    <row r="13" spans="1:5" ht="15">
      <c r="A13" s="18" t="s">
        <v>30</v>
      </c>
      <c r="B13" s="128"/>
      <c r="C13" s="19" t="s">
        <v>17</v>
      </c>
      <c r="D13" s="20"/>
      <c r="E13" s="131"/>
    </row>
    <row r="14" spans="1:5" ht="15">
      <c r="A14" s="18" t="s">
        <v>31</v>
      </c>
      <c r="B14" s="128"/>
      <c r="C14" s="19" t="s">
        <v>32</v>
      </c>
      <c r="D14" s="20"/>
      <c r="E14" s="131"/>
    </row>
    <row r="15" spans="1:5" ht="15">
      <c r="A15" s="18" t="s">
        <v>33</v>
      </c>
      <c r="B15" s="128"/>
      <c r="C15" s="19" t="s">
        <v>17</v>
      </c>
      <c r="D15" s="20"/>
      <c r="E15" s="131"/>
    </row>
    <row r="16" spans="1:5" ht="15">
      <c r="A16" s="18" t="s">
        <v>34</v>
      </c>
      <c r="B16" s="128"/>
      <c r="C16" s="19" t="s">
        <v>17</v>
      </c>
      <c r="D16" s="20"/>
      <c r="E16" s="131"/>
    </row>
    <row r="17" spans="1:5" ht="15">
      <c r="A17" s="18" t="s">
        <v>35</v>
      </c>
      <c r="B17" s="128"/>
      <c r="C17" s="19" t="s">
        <v>17</v>
      </c>
      <c r="D17" s="20"/>
      <c r="E17" s="131"/>
    </row>
    <row r="18" spans="1:5" ht="15">
      <c r="A18" s="21" t="s">
        <v>36</v>
      </c>
      <c r="B18" s="128"/>
      <c r="C18" s="19" t="s">
        <v>17</v>
      </c>
      <c r="D18" s="20"/>
      <c r="E18" s="131"/>
    </row>
    <row r="19" spans="1:5" ht="30">
      <c r="A19" s="18" t="s">
        <v>37</v>
      </c>
      <c r="B19" s="128"/>
      <c r="C19" s="19" t="s">
        <v>17</v>
      </c>
      <c r="D19" s="20"/>
      <c r="E19" s="131"/>
    </row>
    <row r="20" spans="1:5" ht="45.75" thickBot="1">
      <c r="A20" s="18" t="s">
        <v>38</v>
      </c>
      <c r="B20" s="129"/>
      <c r="C20" s="19" t="s">
        <v>17</v>
      </c>
      <c r="D20" s="20"/>
      <c r="E20" s="132"/>
    </row>
    <row r="21" spans="1:7" ht="15.75" thickBot="1">
      <c r="A21" s="10" t="s">
        <v>39</v>
      </c>
      <c r="B21" s="11">
        <v>1</v>
      </c>
      <c r="C21" s="125"/>
      <c r="D21" s="126"/>
      <c r="E21" s="12"/>
      <c r="F21" s="13"/>
      <c r="G21" s="14">
        <f>B21*F21</f>
        <v>0</v>
      </c>
    </row>
    <row r="22" spans="1:6" ht="30">
      <c r="A22" s="15" t="s">
        <v>40</v>
      </c>
      <c r="B22" s="127"/>
      <c r="C22" s="22" t="s">
        <v>41</v>
      </c>
      <c r="D22" s="17"/>
      <c r="E22" s="130"/>
      <c r="F22" s="23"/>
    </row>
    <row r="23" spans="1:5" ht="15">
      <c r="A23" s="18" t="s">
        <v>25</v>
      </c>
      <c r="B23" s="128"/>
      <c r="C23" s="24" t="s">
        <v>26</v>
      </c>
      <c r="D23" s="25"/>
      <c r="E23" s="131"/>
    </row>
    <row r="24" spans="1:5" ht="15">
      <c r="A24" s="18" t="s">
        <v>42</v>
      </c>
      <c r="B24" s="128"/>
      <c r="C24" s="24" t="s">
        <v>17</v>
      </c>
      <c r="D24" s="25"/>
      <c r="E24" s="131"/>
    </row>
    <row r="25" spans="1:5" ht="15">
      <c r="A25" s="18" t="s">
        <v>43</v>
      </c>
      <c r="B25" s="128"/>
      <c r="C25" s="24" t="s">
        <v>17</v>
      </c>
      <c r="D25" s="25"/>
      <c r="E25" s="131"/>
    </row>
    <row r="26" spans="1:5" ht="15">
      <c r="A26" s="18" t="s">
        <v>44</v>
      </c>
      <c r="B26" s="128"/>
      <c r="C26" s="24" t="s">
        <v>17</v>
      </c>
      <c r="D26" s="25"/>
      <c r="E26" s="131"/>
    </row>
    <row r="27" spans="1:5" ht="15">
      <c r="A27" s="18" t="s">
        <v>45</v>
      </c>
      <c r="B27" s="128"/>
      <c r="C27" s="24">
        <v>4</v>
      </c>
      <c r="D27" s="25"/>
      <c r="E27" s="131"/>
    </row>
    <row r="28" spans="1:5" ht="15">
      <c r="A28" s="18" t="s">
        <v>46</v>
      </c>
      <c r="B28" s="128"/>
      <c r="C28" s="24" t="s">
        <v>47</v>
      </c>
      <c r="D28" s="25"/>
      <c r="E28" s="131"/>
    </row>
    <row r="29" spans="1:5" ht="15">
      <c r="A29" s="18" t="s">
        <v>48</v>
      </c>
      <c r="B29" s="128"/>
      <c r="C29" s="24" t="s">
        <v>17</v>
      </c>
      <c r="D29" s="25"/>
      <c r="E29" s="131"/>
    </row>
    <row r="30" spans="1:5" ht="15">
      <c r="A30" s="18" t="s">
        <v>49</v>
      </c>
      <c r="B30" s="128"/>
      <c r="C30" s="24" t="s">
        <v>17</v>
      </c>
      <c r="D30" s="25"/>
      <c r="E30" s="131"/>
    </row>
    <row r="31" spans="1:5" ht="15">
      <c r="A31" s="18" t="s">
        <v>36</v>
      </c>
      <c r="B31" s="128"/>
      <c r="C31" s="24" t="s">
        <v>17</v>
      </c>
      <c r="D31" s="25"/>
      <c r="E31" s="131"/>
    </row>
    <row r="32" spans="1:5" ht="15">
      <c r="A32" s="26" t="s">
        <v>50</v>
      </c>
      <c r="B32" s="128"/>
      <c r="C32" s="27" t="s">
        <v>19</v>
      </c>
      <c r="D32" s="25"/>
      <c r="E32" s="131"/>
    </row>
    <row r="33" spans="1:5" ht="15">
      <c r="A33" s="18" t="s">
        <v>51</v>
      </c>
      <c r="B33" s="128"/>
      <c r="C33" s="24" t="s">
        <v>22</v>
      </c>
      <c r="D33" s="25"/>
      <c r="E33" s="131"/>
    </row>
    <row r="34" spans="1:5" ht="15">
      <c r="A34" s="18" t="s">
        <v>52</v>
      </c>
      <c r="B34" s="128"/>
      <c r="C34" s="24" t="s">
        <v>53</v>
      </c>
      <c r="D34" s="25"/>
      <c r="E34" s="131"/>
    </row>
    <row r="35" spans="1:5" ht="15">
      <c r="A35" s="18" t="s">
        <v>54</v>
      </c>
      <c r="B35" s="128"/>
      <c r="C35" s="24" t="s">
        <v>55</v>
      </c>
      <c r="D35" s="25"/>
      <c r="E35" s="131"/>
    </row>
    <row r="36" spans="1:5" ht="15">
      <c r="A36" s="18" t="s">
        <v>56</v>
      </c>
      <c r="B36" s="128"/>
      <c r="C36" s="24" t="s">
        <v>17</v>
      </c>
      <c r="D36" s="25"/>
      <c r="E36" s="131"/>
    </row>
    <row r="37" spans="1:5" ht="15">
      <c r="A37" s="18" t="s">
        <v>57</v>
      </c>
      <c r="B37" s="128"/>
      <c r="C37" s="27" t="s">
        <v>17</v>
      </c>
      <c r="D37" s="25"/>
      <c r="E37" s="131"/>
    </row>
    <row r="38" spans="1:5" ht="45">
      <c r="A38" s="18" t="s">
        <v>38</v>
      </c>
      <c r="B38" s="128"/>
      <c r="C38" s="19" t="s">
        <v>17</v>
      </c>
      <c r="D38" s="20"/>
      <c r="E38" s="131"/>
    </row>
    <row r="39" spans="1:5" ht="15.75" thickBot="1">
      <c r="A39" s="18" t="s">
        <v>58</v>
      </c>
      <c r="B39" s="128"/>
      <c r="C39" s="19" t="s">
        <v>17</v>
      </c>
      <c r="D39" s="20"/>
      <c r="E39" s="132"/>
    </row>
    <row r="40" spans="1:7" ht="15.75" thickBot="1">
      <c r="A40" s="28" t="s">
        <v>59</v>
      </c>
      <c r="B40" s="11"/>
      <c r="C40" s="122"/>
      <c r="D40" s="123"/>
      <c r="E40" s="12"/>
      <c r="F40" s="13">
        <f>F41+F42</f>
        <v>0</v>
      </c>
      <c r="G40" s="14">
        <f>G41+G42</f>
        <v>0</v>
      </c>
    </row>
    <row r="41" spans="1:7" ht="15">
      <c r="A41" s="26" t="s">
        <v>60</v>
      </c>
      <c r="B41" s="29">
        <v>18</v>
      </c>
      <c r="C41" s="27" t="s">
        <v>17</v>
      </c>
      <c r="D41" s="25"/>
      <c r="E41" s="130"/>
      <c r="F41" s="30"/>
      <c r="G41" s="31">
        <f>B41*F41</f>
        <v>0</v>
      </c>
    </row>
    <row r="42" spans="1:7" ht="45.75" thickBot="1">
      <c r="A42" s="18" t="s">
        <v>61</v>
      </c>
      <c r="B42" s="32">
        <v>18</v>
      </c>
      <c r="C42" s="19" t="s">
        <v>17</v>
      </c>
      <c r="D42" s="20"/>
      <c r="E42" s="132"/>
      <c r="F42" s="33"/>
      <c r="G42" s="34">
        <f>B42*F42</f>
        <v>0</v>
      </c>
    </row>
    <row r="43" spans="1:7" ht="15.75" thickBot="1">
      <c r="A43" s="28" t="s">
        <v>62</v>
      </c>
      <c r="B43" s="11">
        <v>18</v>
      </c>
      <c r="C43" s="122"/>
      <c r="D43" s="123"/>
      <c r="E43" s="12"/>
      <c r="F43" s="13"/>
      <c r="G43" s="14">
        <f>B43*F43</f>
        <v>0</v>
      </c>
    </row>
    <row r="44" spans="1:5" ht="30">
      <c r="A44" s="21" t="s">
        <v>63</v>
      </c>
      <c r="B44" s="127"/>
      <c r="C44" s="35" t="s">
        <v>17</v>
      </c>
      <c r="D44" s="36"/>
      <c r="E44" s="130"/>
    </row>
    <row r="45" spans="1:5" ht="15">
      <c r="A45" s="18" t="s">
        <v>64</v>
      </c>
      <c r="B45" s="128"/>
      <c r="C45" s="37" t="s">
        <v>17</v>
      </c>
      <c r="D45" s="38"/>
      <c r="E45" s="131"/>
    </row>
    <row r="46" spans="1:5" ht="30">
      <c r="A46" s="18" t="s">
        <v>65</v>
      </c>
      <c r="B46" s="128"/>
      <c r="C46" s="37" t="s">
        <v>17</v>
      </c>
      <c r="D46" s="38"/>
      <c r="E46" s="131"/>
    </row>
    <row r="47" spans="1:5" ht="30">
      <c r="A47" s="39" t="s">
        <v>66</v>
      </c>
      <c r="B47" s="128"/>
      <c r="C47" s="37" t="s">
        <v>17</v>
      </c>
      <c r="D47" s="38"/>
      <c r="E47" s="131"/>
    </row>
    <row r="48" spans="1:5" ht="15">
      <c r="A48" s="18" t="s">
        <v>67</v>
      </c>
      <c r="B48" s="128"/>
      <c r="C48" s="37" t="s">
        <v>17</v>
      </c>
      <c r="D48" s="38"/>
      <c r="E48" s="131"/>
    </row>
    <row r="49" spans="1:5" ht="30">
      <c r="A49" s="18" t="s">
        <v>68</v>
      </c>
      <c r="B49" s="128"/>
      <c r="C49" s="37" t="s">
        <v>17</v>
      </c>
      <c r="D49" s="38"/>
      <c r="E49" s="131"/>
    </row>
    <row r="50" spans="1:5" ht="30">
      <c r="A50" s="39" t="s">
        <v>69</v>
      </c>
      <c r="B50" s="128"/>
      <c r="C50" s="37" t="s">
        <v>17</v>
      </c>
      <c r="D50" s="38"/>
      <c r="E50" s="131"/>
    </row>
    <row r="51" spans="1:5" ht="30">
      <c r="A51" s="18" t="s">
        <v>70</v>
      </c>
      <c r="B51" s="128"/>
      <c r="C51" s="37" t="s">
        <v>17</v>
      </c>
      <c r="D51" s="38"/>
      <c r="E51" s="131"/>
    </row>
    <row r="52" spans="1:5" ht="15">
      <c r="A52" s="18" t="s">
        <v>71</v>
      </c>
      <c r="B52" s="128"/>
      <c r="C52" s="37" t="s">
        <v>17</v>
      </c>
      <c r="D52" s="38"/>
      <c r="E52" s="131"/>
    </row>
    <row r="53" spans="1:5" ht="15">
      <c r="A53" s="39" t="s">
        <v>72</v>
      </c>
      <c r="B53" s="128"/>
      <c r="C53" s="37" t="s">
        <v>17</v>
      </c>
      <c r="D53" s="38"/>
      <c r="E53" s="131"/>
    </row>
    <row r="54" spans="1:5" ht="30">
      <c r="A54" s="39" t="s">
        <v>73</v>
      </c>
      <c r="B54" s="128"/>
      <c r="C54" s="37" t="s">
        <v>17</v>
      </c>
      <c r="D54" s="38"/>
      <c r="E54" s="131"/>
    </row>
    <row r="55" spans="1:5" ht="30">
      <c r="A55" s="39" t="s">
        <v>74</v>
      </c>
      <c r="B55" s="128"/>
      <c r="C55" s="37" t="s">
        <v>17</v>
      </c>
      <c r="D55" s="38"/>
      <c r="E55" s="131"/>
    </row>
    <row r="56" spans="1:5" ht="30">
      <c r="A56" s="39" t="s">
        <v>75</v>
      </c>
      <c r="B56" s="128"/>
      <c r="C56" s="37" t="s">
        <v>17</v>
      </c>
      <c r="D56" s="38"/>
      <c r="E56" s="131"/>
    </row>
    <row r="57" spans="1:5" ht="15">
      <c r="A57" s="39" t="s">
        <v>76</v>
      </c>
      <c r="B57" s="128"/>
      <c r="C57" s="37" t="s">
        <v>17</v>
      </c>
      <c r="D57" s="38"/>
      <c r="E57" s="131"/>
    </row>
    <row r="58" spans="1:5" ht="30">
      <c r="A58" s="39" t="s">
        <v>77</v>
      </c>
      <c r="B58" s="128"/>
      <c r="C58" s="37" t="s">
        <v>17</v>
      </c>
      <c r="D58" s="38"/>
      <c r="E58" s="131"/>
    </row>
    <row r="59" spans="1:5" ht="15">
      <c r="A59" s="39" t="s">
        <v>78</v>
      </c>
      <c r="B59" s="128"/>
      <c r="C59" s="37" t="s">
        <v>17</v>
      </c>
      <c r="D59" s="38"/>
      <c r="E59" s="131"/>
    </row>
    <row r="60" spans="1:5" ht="15">
      <c r="A60" s="39" t="s">
        <v>79</v>
      </c>
      <c r="B60" s="128"/>
      <c r="C60" s="37" t="s">
        <v>17</v>
      </c>
      <c r="D60" s="38"/>
      <c r="E60" s="131"/>
    </row>
    <row r="61" spans="1:5" ht="15">
      <c r="A61" s="39" t="s">
        <v>80</v>
      </c>
      <c r="B61" s="128"/>
      <c r="C61" s="37" t="s">
        <v>17</v>
      </c>
      <c r="D61" s="38"/>
      <c r="E61" s="131"/>
    </row>
    <row r="62" spans="1:5" ht="15">
      <c r="A62" s="39" t="s">
        <v>81</v>
      </c>
      <c r="B62" s="128"/>
      <c r="C62" s="37" t="s">
        <v>17</v>
      </c>
      <c r="D62" s="38"/>
      <c r="E62" s="131"/>
    </row>
    <row r="63" spans="1:5" ht="30">
      <c r="A63" s="39" t="s">
        <v>82</v>
      </c>
      <c r="B63" s="128"/>
      <c r="C63" s="37" t="s">
        <v>17</v>
      </c>
      <c r="D63" s="38"/>
      <c r="E63" s="131"/>
    </row>
    <row r="64" spans="1:5" ht="15">
      <c r="A64" s="18" t="s">
        <v>83</v>
      </c>
      <c r="B64" s="128"/>
      <c r="C64" s="37" t="s">
        <v>17</v>
      </c>
      <c r="D64" s="38"/>
      <c r="E64" s="131"/>
    </row>
    <row r="65" spans="1:5" ht="30">
      <c r="A65" s="18" t="s">
        <v>84</v>
      </c>
      <c r="B65" s="128"/>
      <c r="C65" s="37" t="s">
        <v>17</v>
      </c>
      <c r="D65" s="38"/>
      <c r="E65" s="131"/>
    </row>
    <row r="66" spans="1:5" ht="15">
      <c r="A66" s="39" t="s">
        <v>85</v>
      </c>
      <c r="B66" s="128"/>
      <c r="C66" s="37" t="s">
        <v>17</v>
      </c>
      <c r="D66" s="38"/>
      <c r="E66" s="131"/>
    </row>
    <row r="67" spans="1:5" ht="30.75" thickBot="1">
      <c r="A67" s="40" t="s">
        <v>86</v>
      </c>
      <c r="B67" s="129"/>
      <c r="C67" s="37" t="s">
        <v>17</v>
      </c>
      <c r="D67" s="41"/>
      <c r="E67" s="132"/>
    </row>
    <row r="68" spans="1:7" ht="15.75" thickBot="1">
      <c r="A68" s="28" t="s">
        <v>87</v>
      </c>
      <c r="B68" s="11">
        <v>1</v>
      </c>
      <c r="C68" s="122"/>
      <c r="D68" s="123"/>
      <c r="E68" s="12"/>
      <c r="F68" s="13"/>
      <c r="G68" s="14">
        <f>B68*F68</f>
        <v>0</v>
      </c>
    </row>
    <row r="69" spans="1:5" ht="30">
      <c r="A69" s="42" t="s">
        <v>88</v>
      </c>
      <c r="B69" s="15" t="s">
        <v>89</v>
      </c>
      <c r="C69" s="35" t="s">
        <v>17</v>
      </c>
      <c r="D69" s="43"/>
      <c r="E69" s="141"/>
    </row>
    <row r="70" spans="1:5" ht="60">
      <c r="A70" s="44" t="s">
        <v>90</v>
      </c>
      <c r="B70" s="18" t="s">
        <v>91</v>
      </c>
      <c r="C70" s="37" t="s">
        <v>17</v>
      </c>
      <c r="D70" s="45"/>
      <c r="E70" s="142"/>
    </row>
    <row r="71" spans="1:5" ht="30">
      <c r="A71" s="46" t="s">
        <v>92</v>
      </c>
      <c r="B71" s="26" t="s">
        <v>91</v>
      </c>
      <c r="C71" s="47" t="s">
        <v>17</v>
      </c>
      <c r="D71" s="45"/>
      <c r="E71" s="142"/>
    </row>
    <row r="72" spans="1:5" ht="15">
      <c r="A72" s="44" t="s">
        <v>93</v>
      </c>
      <c r="B72" s="18" t="s">
        <v>91</v>
      </c>
      <c r="C72" s="37" t="s">
        <v>17</v>
      </c>
      <c r="D72" s="45"/>
      <c r="E72" s="142"/>
    </row>
    <row r="73" spans="1:5" ht="15">
      <c r="A73" s="44" t="s">
        <v>94</v>
      </c>
      <c r="B73" s="18" t="s">
        <v>95</v>
      </c>
      <c r="C73" s="37" t="s">
        <v>17</v>
      </c>
      <c r="D73" s="45"/>
      <c r="E73" s="142"/>
    </row>
    <row r="74" spans="1:5" ht="75">
      <c r="A74" s="44" t="s">
        <v>96</v>
      </c>
      <c r="B74" s="18" t="s">
        <v>91</v>
      </c>
      <c r="C74" s="37" t="s">
        <v>17</v>
      </c>
      <c r="D74" s="45"/>
      <c r="E74" s="142"/>
    </row>
    <row r="75" spans="1:5" ht="15">
      <c r="A75" s="44" t="s">
        <v>97</v>
      </c>
      <c r="B75" s="18" t="s">
        <v>91</v>
      </c>
      <c r="C75" s="37" t="s">
        <v>17</v>
      </c>
      <c r="D75" s="45"/>
      <c r="E75" s="142"/>
    </row>
    <row r="76" spans="1:5" ht="30">
      <c r="A76" s="44" t="s">
        <v>98</v>
      </c>
      <c r="B76" s="18" t="s">
        <v>91</v>
      </c>
      <c r="C76" s="37" t="s">
        <v>17</v>
      </c>
      <c r="D76" s="45"/>
      <c r="E76" s="142"/>
    </row>
    <row r="77" spans="1:5" ht="15">
      <c r="A77" s="44" t="s">
        <v>99</v>
      </c>
      <c r="B77" s="18" t="s">
        <v>91</v>
      </c>
      <c r="C77" s="37" t="s">
        <v>17</v>
      </c>
      <c r="D77" s="45"/>
      <c r="E77" s="142"/>
    </row>
    <row r="78" spans="1:5" ht="45.75" thickBot="1">
      <c r="A78" s="44" t="s">
        <v>100</v>
      </c>
      <c r="B78" s="18" t="s">
        <v>91</v>
      </c>
      <c r="C78" s="48" t="s">
        <v>17</v>
      </c>
      <c r="D78" s="45"/>
      <c r="E78" s="143"/>
    </row>
    <row r="79" spans="1:7" ht="16.5" thickBot="1">
      <c r="A79" s="49" t="s">
        <v>101</v>
      </c>
      <c r="B79" s="50">
        <v>1</v>
      </c>
      <c r="C79" s="144"/>
      <c r="D79" s="145"/>
      <c r="E79" s="12"/>
      <c r="F79" s="13"/>
      <c r="G79" s="14">
        <f>B79*F79</f>
        <v>0</v>
      </c>
    </row>
    <row r="80" spans="1:5" ht="30">
      <c r="A80" s="15" t="s">
        <v>102</v>
      </c>
      <c r="B80" s="127"/>
      <c r="C80" s="16" t="s">
        <v>17</v>
      </c>
      <c r="D80" s="17"/>
      <c r="E80" s="141"/>
    </row>
    <row r="81" spans="1:5" ht="15">
      <c r="A81" s="18" t="s">
        <v>103</v>
      </c>
      <c r="B81" s="128"/>
      <c r="C81" s="19" t="s">
        <v>17</v>
      </c>
      <c r="D81" s="20"/>
      <c r="E81" s="142"/>
    </row>
    <row r="82" spans="1:5" ht="15">
      <c r="A82" s="18" t="s">
        <v>104</v>
      </c>
      <c r="B82" s="128"/>
      <c r="C82" s="19" t="s">
        <v>17</v>
      </c>
      <c r="D82" s="20"/>
      <c r="E82" s="142"/>
    </row>
    <row r="83" spans="1:5" ht="60">
      <c r="A83" s="18" t="s">
        <v>105</v>
      </c>
      <c r="B83" s="128"/>
      <c r="C83" s="19" t="s">
        <v>17</v>
      </c>
      <c r="D83" s="20"/>
      <c r="E83" s="142"/>
    </row>
    <row r="84" spans="1:5" ht="30">
      <c r="A84" s="18" t="s">
        <v>106</v>
      </c>
      <c r="B84" s="128"/>
      <c r="C84" s="19" t="s">
        <v>17</v>
      </c>
      <c r="D84" s="20"/>
      <c r="E84" s="142"/>
    </row>
    <row r="85" spans="1:5" ht="30">
      <c r="A85" s="18" t="s">
        <v>107</v>
      </c>
      <c r="B85" s="128"/>
      <c r="C85" s="19" t="s">
        <v>17</v>
      </c>
      <c r="D85" s="20"/>
      <c r="E85" s="142"/>
    </row>
    <row r="86" spans="1:5" ht="15">
      <c r="A86" s="18" t="s">
        <v>108</v>
      </c>
      <c r="B86" s="128"/>
      <c r="C86" s="19" t="s">
        <v>17</v>
      </c>
      <c r="D86" s="20"/>
      <c r="E86" s="142"/>
    </row>
    <row r="87" spans="1:5" ht="45">
      <c r="A87" s="18" t="s">
        <v>109</v>
      </c>
      <c r="B87" s="128"/>
      <c r="C87" s="19" t="s">
        <v>17</v>
      </c>
      <c r="D87" s="20"/>
      <c r="E87" s="142"/>
    </row>
    <row r="88" spans="1:5" ht="15">
      <c r="A88" s="18" t="s">
        <v>110</v>
      </c>
      <c r="B88" s="128"/>
      <c r="C88" s="19" t="s">
        <v>17</v>
      </c>
      <c r="D88" s="20"/>
      <c r="E88" s="142"/>
    </row>
    <row r="89" spans="1:5" ht="45">
      <c r="A89" s="18" t="s">
        <v>111</v>
      </c>
      <c r="B89" s="128"/>
      <c r="C89" s="19" t="s">
        <v>17</v>
      </c>
      <c r="D89" s="20"/>
      <c r="E89" s="142"/>
    </row>
    <row r="90" spans="1:5" ht="15">
      <c r="A90" s="18" t="s">
        <v>112</v>
      </c>
      <c r="B90" s="128"/>
      <c r="C90" s="19" t="s">
        <v>17</v>
      </c>
      <c r="D90" s="20"/>
      <c r="E90" s="142"/>
    </row>
    <row r="91" spans="1:5" ht="30.75" thickBot="1">
      <c r="A91" s="40" t="s">
        <v>113</v>
      </c>
      <c r="B91" s="129"/>
      <c r="C91" s="51" t="s">
        <v>17</v>
      </c>
      <c r="D91" s="52"/>
      <c r="E91" s="143"/>
    </row>
    <row r="92" spans="1:7" ht="16.5" thickBot="1">
      <c r="A92" s="53" t="s">
        <v>114</v>
      </c>
      <c r="B92" s="50">
        <v>1</v>
      </c>
      <c r="C92" s="133"/>
      <c r="D92" s="134"/>
      <c r="E92" s="12"/>
      <c r="F92" s="13"/>
      <c r="G92" s="14">
        <f>B92*F92</f>
        <v>0</v>
      </c>
    </row>
    <row r="93" spans="1:5" ht="15">
      <c r="A93" s="15" t="s">
        <v>115</v>
      </c>
      <c r="B93" s="127"/>
      <c r="C93" s="16" t="s">
        <v>17</v>
      </c>
      <c r="D93" s="17"/>
      <c r="E93" s="141"/>
    </row>
    <row r="94" spans="1:5" ht="15">
      <c r="A94" s="18" t="s">
        <v>116</v>
      </c>
      <c r="B94" s="128"/>
      <c r="C94" s="19" t="s">
        <v>17</v>
      </c>
      <c r="D94" s="20"/>
      <c r="E94" s="142"/>
    </row>
    <row r="95" spans="1:5" ht="15">
      <c r="A95" s="18" t="s">
        <v>117</v>
      </c>
      <c r="B95" s="128"/>
      <c r="C95" s="19" t="s">
        <v>17</v>
      </c>
      <c r="D95" s="20"/>
      <c r="E95" s="142"/>
    </row>
    <row r="96" spans="1:5" ht="30">
      <c r="A96" s="18" t="s">
        <v>102</v>
      </c>
      <c r="B96" s="128"/>
      <c r="C96" s="37" t="s">
        <v>17</v>
      </c>
      <c r="D96" s="54"/>
      <c r="E96" s="142"/>
    </row>
    <row r="97" spans="1:5" ht="15">
      <c r="A97" s="18" t="s">
        <v>103</v>
      </c>
      <c r="B97" s="128"/>
      <c r="C97" s="19" t="s">
        <v>17</v>
      </c>
      <c r="D97" s="20"/>
      <c r="E97" s="142"/>
    </row>
    <row r="98" spans="1:5" ht="15">
      <c r="A98" s="18" t="s">
        <v>118</v>
      </c>
      <c r="B98" s="128"/>
      <c r="C98" s="19" t="s">
        <v>17</v>
      </c>
      <c r="D98" s="20"/>
      <c r="E98" s="142"/>
    </row>
    <row r="99" spans="1:5" ht="15">
      <c r="A99" s="18" t="s">
        <v>119</v>
      </c>
      <c r="B99" s="128"/>
      <c r="C99" s="19" t="s">
        <v>17</v>
      </c>
      <c r="D99" s="20"/>
      <c r="E99" s="142"/>
    </row>
    <row r="100" spans="1:5" ht="15">
      <c r="A100" s="18" t="s">
        <v>110</v>
      </c>
      <c r="B100" s="128"/>
      <c r="C100" s="19" t="s">
        <v>17</v>
      </c>
      <c r="D100" s="20"/>
      <c r="E100" s="142"/>
    </row>
    <row r="101" spans="1:5" ht="15">
      <c r="A101" s="18" t="s">
        <v>120</v>
      </c>
      <c r="B101" s="128"/>
      <c r="C101" s="19" t="s">
        <v>17</v>
      </c>
      <c r="D101" s="20"/>
      <c r="E101" s="142"/>
    </row>
    <row r="102" spans="1:5" ht="15">
      <c r="A102" s="18" t="s">
        <v>121</v>
      </c>
      <c r="B102" s="128"/>
      <c r="C102" s="19" t="s">
        <v>17</v>
      </c>
      <c r="D102" s="20"/>
      <c r="E102" s="142"/>
    </row>
    <row r="103" spans="1:5" ht="30.75" thickBot="1">
      <c r="A103" s="40" t="s">
        <v>122</v>
      </c>
      <c r="B103" s="129"/>
      <c r="C103" s="48" t="s">
        <v>17</v>
      </c>
      <c r="D103" s="52"/>
      <c r="E103" s="143"/>
    </row>
    <row r="104" spans="1:7" ht="16.5" thickBot="1">
      <c r="A104" s="53" t="s">
        <v>123</v>
      </c>
      <c r="B104" s="50">
        <v>1</v>
      </c>
      <c r="C104" s="133"/>
      <c r="D104" s="134"/>
      <c r="E104" s="12"/>
      <c r="F104" s="13"/>
      <c r="G104" s="14">
        <f>B104*F104</f>
        <v>0</v>
      </c>
    </row>
    <row r="105" spans="1:5" ht="15" customHeight="1">
      <c r="A105" s="15" t="s">
        <v>124</v>
      </c>
      <c r="B105" s="135"/>
      <c r="C105" s="16" t="s">
        <v>125</v>
      </c>
      <c r="D105" s="17"/>
      <c r="E105" s="138"/>
    </row>
    <row r="106" spans="1:5" ht="15" customHeight="1">
      <c r="A106" s="26" t="s">
        <v>126</v>
      </c>
      <c r="B106" s="136"/>
      <c r="C106" s="19" t="s">
        <v>125</v>
      </c>
      <c r="D106" s="25"/>
      <c r="E106" s="139"/>
    </row>
    <row r="107" spans="1:5" ht="15">
      <c r="A107" s="26" t="s">
        <v>127</v>
      </c>
      <c r="B107" s="136"/>
      <c r="C107" s="19" t="s">
        <v>17</v>
      </c>
      <c r="D107" s="25"/>
      <c r="E107" s="139"/>
    </row>
    <row r="108" spans="1:5" ht="15">
      <c r="A108" s="26" t="s">
        <v>128</v>
      </c>
      <c r="B108" s="136"/>
      <c r="C108" s="19" t="s">
        <v>17</v>
      </c>
      <c r="D108" s="25"/>
      <c r="E108" s="139"/>
    </row>
    <row r="109" spans="1:5" ht="15">
      <c r="A109" s="26" t="s">
        <v>129</v>
      </c>
      <c r="B109" s="136"/>
      <c r="C109" s="19" t="s">
        <v>17</v>
      </c>
      <c r="D109" s="25"/>
      <c r="E109" s="139"/>
    </row>
    <row r="110" spans="1:5" ht="15">
      <c r="A110" s="26" t="s">
        <v>130</v>
      </c>
      <c r="B110" s="136"/>
      <c r="C110" s="19" t="s">
        <v>17</v>
      </c>
      <c r="D110" s="25"/>
      <c r="E110" s="139"/>
    </row>
    <row r="111" spans="1:5" ht="15">
      <c r="A111" s="26" t="s">
        <v>131</v>
      </c>
      <c r="B111" s="136"/>
      <c r="C111" s="19" t="s">
        <v>17</v>
      </c>
      <c r="D111" s="25"/>
      <c r="E111" s="139"/>
    </row>
    <row r="112" spans="1:5" ht="15">
      <c r="A112" s="26" t="s">
        <v>132</v>
      </c>
      <c r="B112" s="136"/>
      <c r="C112" s="19" t="s">
        <v>133</v>
      </c>
      <c r="D112" s="25"/>
      <c r="E112" s="139"/>
    </row>
    <row r="113" spans="1:5" ht="15">
      <c r="A113" s="26" t="s">
        <v>134</v>
      </c>
      <c r="B113" s="136"/>
      <c r="C113" s="19" t="s">
        <v>135</v>
      </c>
      <c r="D113" s="25"/>
      <c r="E113" s="139"/>
    </row>
    <row r="114" spans="1:5" ht="15">
      <c r="A114" s="26" t="s">
        <v>136</v>
      </c>
      <c r="B114" s="136"/>
      <c r="C114" s="19" t="s">
        <v>137</v>
      </c>
      <c r="D114" s="25"/>
      <c r="E114" s="139"/>
    </row>
    <row r="115" spans="1:5" ht="15">
      <c r="A115" s="26" t="s">
        <v>138</v>
      </c>
      <c r="B115" s="136"/>
      <c r="C115" s="19" t="s">
        <v>17</v>
      </c>
      <c r="D115" s="25"/>
      <c r="E115" s="139"/>
    </row>
    <row r="116" spans="1:5" ht="94.5" customHeight="1">
      <c r="A116" s="26" t="s">
        <v>139</v>
      </c>
      <c r="B116" s="136"/>
      <c r="C116" s="19" t="s">
        <v>17</v>
      </c>
      <c r="D116" s="25"/>
      <c r="E116" s="139"/>
    </row>
    <row r="117" spans="1:5" ht="21.75" customHeight="1">
      <c r="A117" s="26" t="s">
        <v>140</v>
      </c>
      <c r="B117" s="136"/>
      <c r="C117" s="19" t="s">
        <v>17</v>
      </c>
      <c r="D117" s="25"/>
      <c r="E117" s="139"/>
    </row>
    <row r="118" spans="1:5" ht="135">
      <c r="A118" s="26" t="s">
        <v>141</v>
      </c>
      <c r="B118" s="136"/>
      <c r="C118" s="19" t="s">
        <v>17</v>
      </c>
      <c r="D118" s="25"/>
      <c r="E118" s="139"/>
    </row>
    <row r="119" spans="1:5" ht="30">
      <c r="A119" s="26" t="s">
        <v>142</v>
      </c>
      <c r="B119" s="136"/>
      <c r="C119" s="19" t="s">
        <v>17</v>
      </c>
      <c r="D119" s="25"/>
      <c r="E119" s="139"/>
    </row>
    <row r="120" spans="1:5" ht="15">
      <c r="A120" s="26" t="s">
        <v>143</v>
      </c>
      <c r="B120" s="136"/>
      <c r="C120" s="19" t="s">
        <v>144</v>
      </c>
      <c r="D120" s="25"/>
      <c r="E120" s="139"/>
    </row>
    <row r="121" spans="1:5" ht="45">
      <c r="A121" s="26" t="s">
        <v>145</v>
      </c>
      <c r="B121" s="136"/>
      <c r="C121" s="19" t="s">
        <v>17</v>
      </c>
      <c r="D121" s="25"/>
      <c r="E121" s="139"/>
    </row>
    <row r="122" spans="1:5" ht="45">
      <c r="A122" s="26" t="s">
        <v>146</v>
      </c>
      <c r="B122" s="136"/>
      <c r="C122" s="19" t="s">
        <v>17</v>
      </c>
      <c r="D122" s="25"/>
      <c r="E122" s="139"/>
    </row>
    <row r="123" spans="1:5" ht="15">
      <c r="A123" s="18" t="s">
        <v>49</v>
      </c>
      <c r="B123" s="136"/>
      <c r="C123" s="19" t="s">
        <v>17</v>
      </c>
      <c r="D123" s="25"/>
      <c r="E123" s="139"/>
    </row>
    <row r="124" spans="1:5" ht="15">
      <c r="A124" s="18" t="s">
        <v>147</v>
      </c>
      <c r="B124" s="136"/>
      <c r="C124" s="19" t="s">
        <v>17</v>
      </c>
      <c r="D124" s="20"/>
      <c r="E124" s="139"/>
    </row>
    <row r="125" spans="1:5" ht="15">
      <c r="A125" s="44" t="s">
        <v>148</v>
      </c>
      <c r="B125" s="136"/>
      <c r="C125" s="19" t="s">
        <v>17</v>
      </c>
      <c r="D125" s="20"/>
      <c r="E125" s="139"/>
    </row>
    <row r="126" spans="1:5" ht="19.5" customHeight="1">
      <c r="A126" s="44" t="s">
        <v>149</v>
      </c>
      <c r="B126" s="136"/>
      <c r="C126" s="19" t="s">
        <v>17</v>
      </c>
      <c r="D126" s="20"/>
      <c r="E126" s="139"/>
    </row>
    <row r="127" spans="1:5" ht="15">
      <c r="A127" s="44" t="s">
        <v>150</v>
      </c>
      <c r="B127" s="136"/>
      <c r="C127" s="19" t="s">
        <v>17</v>
      </c>
      <c r="D127" s="20"/>
      <c r="E127" s="139"/>
    </row>
    <row r="128" spans="1:5" ht="15">
      <c r="A128" s="44" t="s">
        <v>151</v>
      </c>
      <c r="B128" s="136"/>
      <c r="C128" s="19" t="s">
        <v>17</v>
      </c>
      <c r="D128" s="20"/>
      <c r="E128" s="139"/>
    </row>
    <row r="129" spans="1:5" ht="30">
      <c r="A129" s="44" t="s">
        <v>152</v>
      </c>
      <c r="B129" s="136"/>
      <c r="C129" s="19" t="s">
        <v>17</v>
      </c>
      <c r="D129" s="20"/>
      <c r="E129" s="139"/>
    </row>
    <row r="130" spans="1:5" ht="15.75" thickBot="1">
      <c r="A130" s="55" t="s">
        <v>153</v>
      </c>
      <c r="B130" s="137"/>
      <c r="C130" s="48" t="s">
        <v>17</v>
      </c>
      <c r="D130" s="52"/>
      <c r="E130" s="140"/>
    </row>
  </sheetData>
  <mergeCells count="23">
    <mergeCell ref="C104:D104"/>
    <mergeCell ref="B105:B130"/>
    <mergeCell ref="E105:E130"/>
    <mergeCell ref="E69:E78"/>
    <mergeCell ref="C79:D79"/>
    <mergeCell ref="B80:B91"/>
    <mergeCell ref="E80:E91"/>
    <mergeCell ref="C92:D92"/>
    <mergeCell ref="B93:B103"/>
    <mergeCell ref="E93:E103"/>
    <mergeCell ref="C68:D68"/>
    <mergeCell ref="B1:D1"/>
    <mergeCell ref="C3:D3"/>
    <mergeCell ref="B4:B20"/>
    <mergeCell ref="E4:E20"/>
    <mergeCell ref="C21:D21"/>
    <mergeCell ref="B22:B39"/>
    <mergeCell ref="E22:E39"/>
    <mergeCell ref="C40:D40"/>
    <mergeCell ref="E41:E42"/>
    <mergeCell ref="C43:D43"/>
    <mergeCell ref="B44:B67"/>
    <mergeCell ref="E44:E67"/>
  </mergeCells>
  <printOptions/>
  <pageMargins left="0.7" right="0.7" top="0.787401575" bottom="0.787401575" header="0.3" footer="0.3"/>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DA6CE-FB79-47CC-8193-E2D05AFBF064}">
  <dimension ref="A1:G138"/>
  <sheetViews>
    <sheetView workbookViewId="0" topLeftCell="A34">
      <selection activeCell="G132" sqref="G132"/>
    </sheetView>
  </sheetViews>
  <sheetFormatPr defaultColWidth="9.140625" defaultRowHeight="15"/>
  <cols>
    <col min="1" max="1" width="72.57421875" style="1" customWidth="1"/>
    <col min="2" max="2" width="12.7109375" style="1" customWidth="1"/>
    <col min="3" max="3" width="11.8515625" style="1" customWidth="1"/>
    <col min="4" max="4" width="11.00390625" style="1" customWidth="1"/>
    <col min="5" max="5" width="28.421875" style="1" customWidth="1"/>
    <col min="6" max="7" width="17.7109375" style="1" customWidth="1"/>
    <col min="8" max="16384" width="9.140625" style="1" customWidth="1"/>
  </cols>
  <sheetData>
    <row r="1" spans="1:5" ht="19.5" thickBot="1">
      <c r="A1" s="4" t="s">
        <v>154</v>
      </c>
      <c r="B1" s="124" t="s">
        <v>1</v>
      </c>
      <c r="C1" s="124"/>
      <c r="D1" s="124"/>
      <c r="E1" s="5">
        <f>G3+G21+G40+G43+G68+G80+G93+G105+G132</f>
        <v>0</v>
      </c>
    </row>
    <row r="2" spans="1:7" ht="30.75" thickBot="1">
      <c r="A2" s="6" t="s">
        <v>9</v>
      </c>
      <c r="B2" s="7" t="s">
        <v>10</v>
      </c>
      <c r="C2" s="7" t="s">
        <v>11</v>
      </c>
      <c r="D2" s="7" t="s">
        <v>12</v>
      </c>
      <c r="E2" s="8" t="s">
        <v>13</v>
      </c>
      <c r="F2" s="9" t="s">
        <v>14</v>
      </c>
      <c r="G2" s="9" t="s">
        <v>1</v>
      </c>
    </row>
    <row r="3" spans="1:7" ht="15.75" thickBot="1">
      <c r="A3" s="10" t="s">
        <v>15</v>
      </c>
      <c r="B3" s="11">
        <v>34</v>
      </c>
      <c r="C3" s="125"/>
      <c r="D3" s="126"/>
      <c r="E3" s="12"/>
      <c r="F3" s="13"/>
      <c r="G3" s="14">
        <f>B3*F3</f>
        <v>0</v>
      </c>
    </row>
    <row r="4" spans="1:5" ht="15">
      <c r="A4" s="15" t="s">
        <v>16</v>
      </c>
      <c r="B4" s="127"/>
      <c r="C4" s="16" t="s">
        <v>17</v>
      </c>
      <c r="D4" s="17"/>
      <c r="E4" s="146"/>
    </row>
    <row r="5" spans="1:5" ht="15">
      <c r="A5" s="18" t="s">
        <v>18</v>
      </c>
      <c r="B5" s="128"/>
      <c r="C5" s="19" t="s">
        <v>19</v>
      </c>
      <c r="D5" s="25"/>
      <c r="E5" s="147"/>
    </row>
    <row r="6" spans="1:5" ht="15">
      <c r="A6" s="18" t="s">
        <v>20</v>
      </c>
      <c r="B6" s="128"/>
      <c r="C6" s="19" t="s">
        <v>17</v>
      </c>
      <c r="D6" s="25"/>
      <c r="E6" s="147"/>
    </row>
    <row r="7" spans="1:5" ht="15">
      <c r="A7" s="18" t="s">
        <v>21</v>
      </c>
      <c r="B7" s="128"/>
      <c r="C7" s="19" t="s">
        <v>22</v>
      </c>
      <c r="D7" s="25"/>
      <c r="E7" s="147"/>
    </row>
    <row r="8" spans="1:5" ht="30">
      <c r="A8" s="18" t="s">
        <v>23</v>
      </c>
      <c r="B8" s="128"/>
      <c r="C8" s="19" t="s">
        <v>24</v>
      </c>
      <c r="D8" s="25"/>
      <c r="E8" s="147"/>
    </row>
    <row r="9" spans="1:5" ht="15">
      <c r="A9" s="18" t="s">
        <v>25</v>
      </c>
      <c r="B9" s="128"/>
      <c r="C9" s="19" t="s">
        <v>26</v>
      </c>
      <c r="D9" s="25"/>
      <c r="E9" s="147"/>
    </row>
    <row r="10" spans="1:5" ht="15">
      <c r="A10" s="18" t="s">
        <v>27</v>
      </c>
      <c r="B10" s="128"/>
      <c r="C10" s="19" t="s">
        <v>17</v>
      </c>
      <c r="D10" s="25"/>
      <c r="E10" s="147"/>
    </row>
    <row r="11" spans="1:5" ht="15">
      <c r="A11" s="18" t="s">
        <v>28</v>
      </c>
      <c r="B11" s="128"/>
      <c r="C11" s="19" t="s">
        <v>17</v>
      </c>
      <c r="D11" s="25"/>
      <c r="E11" s="147"/>
    </row>
    <row r="12" spans="1:5" ht="15">
      <c r="A12" s="18" t="s">
        <v>29</v>
      </c>
      <c r="B12" s="128"/>
      <c r="C12" s="19" t="s">
        <v>17</v>
      </c>
      <c r="D12" s="25"/>
      <c r="E12" s="147"/>
    </row>
    <row r="13" spans="1:5" ht="15">
      <c r="A13" s="18" t="s">
        <v>30</v>
      </c>
      <c r="B13" s="128"/>
      <c r="C13" s="19" t="s">
        <v>17</v>
      </c>
      <c r="D13" s="25"/>
      <c r="E13" s="147"/>
    </row>
    <row r="14" spans="1:5" ht="15">
      <c r="A14" s="18" t="s">
        <v>31</v>
      </c>
      <c r="B14" s="128"/>
      <c r="C14" s="19" t="s">
        <v>32</v>
      </c>
      <c r="D14" s="25"/>
      <c r="E14" s="147"/>
    </row>
    <row r="15" spans="1:5" ht="15">
      <c r="A15" s="18" t="s">
        <v>33</v>
      </c>
      <c r="B15" s="128"/>
      <c r="C15" s="19" t="s">
        <v>17</v>
      </c>
      <c r="D15" s="25"/>
      <c r="E15" s="147"/>
    </row>
    <row r="16" spans="1:5" ht="15">
      <c r="A16" s="18" t="s">
        <v>34</v>
      </c>
      <c r="B16" s="128"/>
      <c r="C16" s="19" t="s">
        <v>17</v>
      </c>
      <c r="D16" s="20"/>
      <c r="E16" s="147"/>
    </row>
    <row r="17" spans="1:5" ht="15">
      <c r="A17" s="18" t="s">
        <v>35</v>
      </c>
      <c r="B17" s="128"/>
      <c r="C17" s="19" t="s">
        <v>17</v>
      </c>
      <c r="D17" s="20"/>
      <c r="E17" s="147"/>
    </row>
    <row r="18" spans="1:5" ht="15">
      <c r="A18" s="21" t="s">
        <v>36</v>
      </c>
      <c r="B18" s="128"/>
      <c r="C18" s="19" t="s">
        <v>17</v>
      </c>
      <c r="D18" s="20"/>
      <c r="E18" s="147"/>
    </row>
    <row r="19" spans="1:5" ht="30">
      <c r="A19" s="18" t="s">
        <v>37</v>
      </c>
      <c r="B19" s="128"/>
      <c r="C19" s="19" t="s">
        <v>17</v>
      </c>
      <c r="D19" s="20"/>
      <c r="E19" s="147"/>
    </row>
    <row r="20" spans="1:5" ht="45.75" thickBot="1">
      <c r="A20" s="18" t="s">
        <v>38</v>
      </c>
      <c r="B20" s="129"/>
      <c r="C20" s="19" t="s">
        <v>17</v>
      </c>
      <c r="D20" s="20"/>
      <c r="E20" s="148"/>
    </row>
    <row r="21" spans="1:7" ht="15.75" thickBot="1">
      <c r="A21" s="10" t="s">
        <v>39</v>
      </c>
      <c r="B21" s="11">
        <v>1</v>
      </c>
      <c r="C21" s="125"/>
      <c r="D21" s="126"/>
      <c r="E21" s="12"/>
      <c r="F21" s="13"/>
      <c r="G21" s="14">
        <f>B21*F21</f>
        <v>0</v>
      </c>
    </row>
    <row r="22" spans="1:5" ht="30">
      <c r="A22" s="15" t="s">
        <v>23</v>
      </c>
      <c r="B22" s="127"/>
      <c r="C22" s="22" t="s">
        <v>41</v>
      </c>
      <c r="D22" s="17"/>
      <c r="E22" s="146"/>
    </row>
    <row r="23" spans="1:5" ht="15">
      <c r="A23" s="18" t="s">
        <v>25</v>
      </c>
      <c r="B23" s="128"/>
      <c r="C23" s="24" t="s">
        <v>26</v>
      </c>
      <c r="D23" s="25"/>
      <c r="E23" s="147"/>
    </row>
    <row r="24" spans="1:5" ht="15">
      <c r="A24" s="18" t="s">
        <v>42</v>
      </c>
      <c r="B24" s="128"/>
      <c r="C24" s="24" t="s">
        <v>17</v>
      </c>
      <c r="D24" s="25"/>
      <c r="E24" s="147"/>
    </row>
    <row r="25" spans="1:5" ht="15">
      <c r="A25" s="18" t="s">
        <v>43</v>
      </c>
      <c r="B25" s="128"/>
      <c r="C25" s="24" t="s">
        <v>17</v>
      </c>
      <c r="D25" s="25"/>
      <c r="E25" s="147"/>
    </row>
    <row r="26" spans="1:5" ht="15">
      <c r="A26" s="18" t="s">
        <v>44</v>
      </c>
      <c r="B26" s="128"/>
      <c r="C26" s="24" t="s">
        <v>17</v>
      </c>
      <c r="D26" s="25"/>
      <c r="E26" s="147"/>
    </row>
    <row r="27" spans="1:5" ht="15">
      <c r="A27" s="18" t="s">
        <v>45</v>
      </c>
      <c r="B27" s="128"/>
      <c r="C27" s="24">
        <v>4</v>
      </c>
      <c r="D27" s="25"/>
      <c r="E27" s="147"/>
    </row>
    <row r="28" spans="1:5" ht="15">
      <c r="A28" s="18" t="s">
        <v>46</v>
      </c>
      <c r="B28" s="128"/>
      <c r="C28" s="24" t="s">
        <v>47</v>
      </c>
      <c r="D28" s="25"/>
      <c r="E28" s="147"/>
    </row>
    <row r="29" spans="1:5" ht="15">
      <c r="A29" s="18" t="s">
        <v>48</v>
      </c>
      <c r="B29" s="128"/>
      <c r="C29" s="24" t="s">
        <v>17</v>
      </c>
      <c r="D29" s="25"/>
      <c r="E29" s="147"/>
    </row>
    <row r="30" spans="1:5" ht="15">
      <c r="A30" s="18" t="s">
        <v>49</v>
      </c>
      <c r="B30" s="128"/>
      <c r="C30" s="24" t="s">
        <v>17</v>
      </c>
      <c r="D30" s="25"/>
      <c r="E30" s="147"/>
    </row>
    <row r="31" spans="1:5" ht="15">
      <c r="A31" s="18" t="s">
        <v>36</v>
      </c>
      <c r="B31" s="128"/>
      <c r="C31" s="24" t="s">
        <v>17</v>
      </c>
      <c r="D31" s="25"/>
      <c r="E31" s="147"/>
    </row>
    <row r="32" spans="1:5" ht="15">
      <c r="A32" s="26" t="s">
        <v>50</v>
      </c>
      <c r="B32" s="128"/>
      <c r="C32" s="27" t="s">
        <v>19</v>
      </c>
      <c r="D32" s="25"/>
      <c r="E32" s="147"/>
    </row>
    <row r="33" spans="1:5" ht="15">
      <c r="A33" s="18" t="s">
        <v>51</v>
      </c>
      <c r="B33" s="128"/>
      <c r="C33" s="24" t="s">
        <v>22</v>
      </c>
      <c r="D33" s="25"/>
      <c r="E33" s="147"/>
    </row>
    <row r="34" spans="1:5" ht="15">
      <c r="A34" s="18" t="s">
        <v>52</v>
      </c>
      <c r="B34" s="128"/>
      <c r="C34" s="24" t="s">
        <v>53</v>
      </c>
      <c r="D34" s="25"/>
      <c r="E34" s="147"/>
    </row>
    <row r="35" spans="1:5" ht="15">
      <c r="A35" s="18" t="s">
        <v>54</v>
      </c>
      <c r="B35" s="128"/>
      <c r="C35" s="24" t="s">
        <v>55</v>
      </c>
      <c r="D35" s="25"/>
      <c r="E35" s="147"/>
    </row>
    <row r="36" spans="1:5" ht="15">
      <c r="A36" s="18" t="s">
        <v>56</v>
      </c>
      <c r="B36" s="128"/>
      <c r="C36" s="24" t="s">
        <v>17</v>
      </c>
      <c r="D36" s="25"/>
      <c r="E36" s="147"/>
    </row>
    <row r="37" spans="1:5" ht="15">
      <c r="A37" s="18" t="s">
        <v>57</v>
      </c>
      <c r="B37" s="128"/>
      <c r="C37" s="27" t="s">
        <v>17</v>
      </c>
      <c r="D37" s="25"/>
      <c r="E37" s="147"/>
    </row>
    <row r="38" spans="1:5" ht="45">
      <c r="A38" s="18" t="s">
        <v>38</v>
      </c>
      <c r="B38" s="128"/>
      <c r="C38" s="19" t="s">
        <v>17</v>
      </c>
      <c r="D38" s="25"/>
      <c r="E38" s="147"/>
    </row>
    <row r="39" spans="1:5" ht="15.75" thickBot="1">
      <c r="A39" s="18" t="s">
        <v>58</v>
      </c>
      <c r="B39" s="128"/>
      <c r="C39" s="19" t="s">
        <v>17</v>
      </c>
      <c r="D39" s="20"/>
      <c r="E39" s="148"/>
    </row>
    <row r="40" spans="1:7" ht="15.75" thickBot="1">
      <c r="A40" s="10" t="s">
        <v>155</v>
      </c>
      <c r="B40" s="11"/>
      <c r="C40" s="125"/>
      <c r="D40" s="126"/>
      <c r="E40" s="12"/>
      <c r="F40" s="56">
        <f>F41+F42</f>
        <v>0</v>
      </c>
      <c r="G40" s="57">
        <f>G41+G42</f>
        <v>0</v>
      </c>
    </row>
    <row r="41" spans="1:7" ht="45">
      <c r="A41" s="15" t="s">
        <v>61</v>
      </c>
      <c r="B41" s="29">
        <v>35</v>
      </c>
      <c r="C41" s="16" t="s">
        <v>17</v>
      </c>
      <c r="D41" s="17"/>
      <c r="E41" s="149"/>
      <c r="F41" s="58"/>
      <c r="G41" s="59">
        <f>B41*F41</f>
        <v>0</v>
      </c>
    </row>
    <row r="42" spans="1:7" ht="15.75" thickBot="1">
      <c r="A42" s="18" t="s">
        <v>60</v>
      </c>
      <c r="B42" s="32">
        <v>35</v>
      </c>
      <c r="C42" s="19" t="s">
        <v>17</v>
      </c>
      <c r="D42" s="20"/>
      <c r="E42" s="150"/>
      <c r="F42" s="60"/>
      <c r="G42" s="61">
        <f>B42*F42</f>
        <v>0</v>
      </c>
    </row>
    <row r="43" spans="1:7" ht="15.75" thickBot="1">
      <c r="A43" s="28" t="s">
        <v>62</v>
      </c>
      <c r="B43" s="11">
        <v>35</v>
      </c>
      <c r="C43" s="122"/>
      <c r="D43" s="123"/>
      <c r="E43" s="12"/>
      <c r="F43" s="62"/>
      <c r="G43" s="63">
        <f>B43*F43</f>
        <v>0</v>
      </c>
    </row>
    <row r="44" spans="1:5" ht="30">
      <c r="A44" s="21" t="s">
        <v>63</v>
      </c>
      <c r="B44" s="127"/>
      <c r="C44" s="35" t="s">
        <v>17</v>
      </c>
      <c r="D44" s="25"/>
      <c r="E44" s="146"/>
    </row>
    <row r="45" spans="1:5" ht="15">
      <c r="A45" s="18" t="s">
        <v>64</v>
      </c>
      <c r="B45" s="128"/>
      <c r="C45" s="37" t="s">
        <v>17</v>
      </c>
      <c r="D45" s="20"/>
      <c r="E45" s="147"/>
    </row>
    <row r="46" spans="1:5" ht="30">
      <c r="A46" s="18" t="s">
        <v>65</v>
      </c>
      <c r="B46" s="128"/>
      <c r="C46" s="37" t="s">
        <v>17</v>
      </c>
      <c r="D46" s="20"/>
      <c r="E46" s="147"/>
    </row>
    <row r="47" spans="1:5" ht="30">
      <c r="A47" s="39" t="s">
        <v>66</v>
      </c>
      <c r="B47" s="128"/>
      <c r="C47" s="37" t="s">
        <v>17</v>
      </c>
      <c r="D47" s="20"/>
      <c r="E47" s="147"/>
    </row>
    <row r="48" spans="1:5" ht="15">
      <c r="A48" s="18" t="s">
        <v>67</v>
      </c>
      <c r="B48" s="128"/>
      <c r="C48" s="37" t="s">
        <v>17</v>
      </c>
      <c r="D48" s="20"/>
      <c r="E48" s="147"/>
    </row>
    <row r="49" spans="1:5" ht="30">
      <c r="A49" s="18" t="s">
        <v>68</v>
      </c>
      <c r="B49" s="128"/>
      <c r="C49" s="37" t="s">
        <v>17</v>
      </c>
      <c r="D49" s="20"/>
      <c r="E49" s="147"/>
    </row>
    <row r="50" spans="1:5" ht="30">
      <c r="A50" s="39" t="s">
        <v>69</v>
      </c>
      <c r="B50" s="128"/>
      <c r="C50" s="37" t="s">
        <v>17</v>
      </c>
      <c r="D50" s="20"/>
      <c r="E50" s="147"/>
    </row>
    <row r="51" spans="1:5" ht="30">
      <c r="A51" s="18" t="s">
        <v>70</v>
      </c>
      <c r="B51" s="128"/>
      <c r="C51" s="37" t="s">
        <v>17</v>
      </c>
      <c r="D51" s="20"/>
      <c r="E51" s="147"/>
    </row>
    <row r="52" spans="1:5" ht="15">
      <c r="A52" s="18" t="s">
        <v>71</v>
      </c>
      <c r="B52" s="128"/>
      <c r="C52" s="37" t="s">
        <v>17</v>
      </c>
      <c r="D52" s="20"/>
      <c r="E52" s="147"/>
    </row>
    <row r="53" spans="1:5" ht="15">
      <c r="A53" s="39" t="s">
        <v>72</v>
      </c>
      <c r="B53" s="128"/>
      <c r="C53" s="37" t="s">
        <v>17</v>
      </c>
      <c r="D53" s="20"/>
      <c r="E53" s="147"/>
    </row>
    <row r="54" spans="1:5" ht="30">
      <c r="A54" s="39" t="s">
        <v>73</v>
      </c>
      <c r="B54" s="128"/>
      <c r="C54" s="37" t="s">
        <v>17</v>
      </c>
      <c r="D54" s="20"/>
      <c r="E54" s="147"/>
    </row>
    <row r="55" spans="1:5" ht="30">
      <c r="A55" s="39" t="s">
        <v>74</v>
      </c>
      <c r="B55" s="128"/>
      <c r="C55" s="37" t="s">
        <v>17</v>
      </c>
      <c r="D55" s="20"/>
      <c r="E55" s="147"/>
    </row>
    <row r="56" spans="1:5" ht="30">
      <c r="A56" s="39" t="s">
        <v>75</v>
      </c>
      <c r="B56" s="128"/>
      <c r="C56" s="37" t="s">
        <v>17</v>
      </c>
      <c r="D56" s="20"/>
      <c r="E56" s="147"/>
    </row>
    <row r="57" spans="1:5" ht="15">
      <c r="A57" s="39" t="s">
        <v>76</v>
      </c>
      <c r="B57" s="128"/>
      <c r="C57" s="37" t="s">
        <v>17</v>
      </c>
      <c r="D57" s="20"/>
      <c r="E57" s="147"/>
    </row>
    <row r="58" spans="1:5" ht="30">
      <c r="A58" s="39" t="s">
        <v>77</v>
      </c>
      <c r="B58" s="128"/>
      <c r="C58" s="37" t="s">
        <v>17</v>
      </c>
      <c r="D58" s="20"/>
      <c r="E58" s="147"/>
    </row>
    <row r="59" spans="1:5" ht="15">
      <c r="A59" s="39" t="s">
        <v>78</v>
      </c>
      <c r="B59" s="128"/>
      <c r="C59" s="37" t="s">
        <v>17</v>
      </c>
      <c r="D59" s="20"/>
      <c r="E59" s="147"/>
    </row>
    <row r="60" spans="1:5" ht="15">
      <c r="A60" s="39" t="s">
        <v>79</v>
      </c>
      <c r="B60" s="128"/>
      <c r="C60" s="37" t="s">
        <v>17</v>
      </c>
      <c r="D60" s="20"/>
      <c r="E60" s="147"/>
    </row>
    <row r="61" spans="1:5" ht="15">
      <c r="A61" s="39" t="s">
        <v>80</v>
      </c>
      <c r="B61" s="128"/>
      <c r="C61" s="37" t="s">
        <v>17</v>
      </c>
      <c r="D61" s="20"/>
      <c r="E61" s="147"/>
    </row>
    <row r="62" spans="1:5" ht="15">
      <c r="A62" s="39" t="s">
        <v>81</v>
      </c>
      <c r="B62" s="128"/>
      <c r="C62" s="37" t="s">
        <v>17</v>
      </c>
      <c r="D62" s="20"/>
      <c r="E62" s="147"/>
    </row>
    <row r="63" spans="1:5" ht="30">
      <c r="A63" s="39" t="s">
        <v>82</v>
      </c>
      <c r="B63" s="128"/>
      <c r="C63" s="37" t="s">
        <v>17</v>
      </c>
      <c r="D63" s="20"/>
      <c r="E63" s="147"/>
    </row>
    <row r="64" spans="1:5" ht="15">
      <c r="A64" s="18" t="s">
        <v>83</v>
      </c>
      <c r="B64" s="128"/>
      <c r="C64" s="37" t="s">
        <v>17</v>
      </c>
      <c r="D64" s="20"/>
      <c r="E64" s="147"/>
    </row>
    <row r="65" spans="1:5" ht="30">
      <c r="A65" s="18" t="s">
        <v>84</v>
      </c>
      <c r="B65" s="128"/>
      <c r="C65" s="37" t="s">
        <v>17</v>
      </c>
      <c r="D65" s="20"/>
      <c r="E65" s="147"/>
    </row>
    <row r="66" spans="1:5" ht="15">
      <c r="A66" s="39" t="s">
        <v>85</v>
      </c>
      <c r="B66" s="128"/>
      <c r="C66" s="37" t="s">
        <v>17</v>
      </c>
      <c r="D66" s="20"/>
      <c r="E66" s="147"/>
    </row>
    <row r="67" spans="1:5" ht="30.75" thickBot="1">
      <c r="A67" s="40" t="s">
        <v>156</v>
      </c>
      <c r="B67" s="128"/>
      <c r="C67" s="48" t="s">
        <v>17</v>
      </c>
      <c r="D67" s="20"/>
      <c r="E67" s="148"/>
    </row>
    <row r="68" spans="1:7" ht="15.75" thickBot="1">
      <c r="A68" s="28" t="s">
        <v>87</v>
      </c>
      <c r="B68" s="11">
        <v>1</v>
      </c>
      <c r="C68" s="122"/>
      <c r="D68" s="123"/>
      <c r="E68" s="12"/>
      <c r="F68" s="13"/>
      <c r="G68" s="14">
        <f>B68*F68</f>
        <v>0</v>
      </c>
    </row>
    <row r="69" spans="1:5" ht="30">
      <c r="A69" s="42" t="s">
        <v>88</v>
      </c>
      <c r="B69" s="15" t="s">
        <v>157</v>
      </c>
      <c r="C69" s="64" t="s">
        <v>17</v>
      </c>
      <c r="D69" s="43"/>
      <c r="E69" s="141"/>
    </row>
    <row r="70" spans="1:5" ht="30">
      <c r="A70" s="46" t="s">
        <v>158</v>
      </c>
      <c r="B70" s="26" t="s">
        <v>159</v>
      </c>
      <c r="C70" s="47" t="s">
        <v>17</v>
      </c>
      <c r="D70" s="65"/>
      <c r="E70" s="142"/>
    </row>
    <row r="71" spans="1:5" ht="30">
      <c r="A71" s="46" t="s">
        <v>92</v>
      </c>
      <c r="B71" s="26" t="s">
        <v>91</v>
      </c>
      <c r="C71" s="47" t="s">
        <v>17</v>
      </c>
      <c r="D71" s="45"/>
      <c r="E71" s="142"/>
    </row>
    <row r="72" spans="1:5" ht="60">
      <c r="A72" s="44" t="s">
        <v>90</v>
      </c>
      <c r="B72" s="18" t="s">
        <v>160</v>
      </c>
      <c r="C72" s="47" t="s">
        <v>17</v>
      </c>
      <c r="D72" s="45"/>
      <c r="E72" s="142"/>
    </row>
    <row r="73" spans="1:5" ht="15">
      <c r="A73" s="44" t="s">
        <v>93</v>
      </c>
      <c r="B73" s="18" t="s">
        <v>161</v>
      </c>
      <c r="C73" s="47" t="s">
        <v>17</v>
      </c>
      <c r="D73" s="45"/>
      <c r="E73" s="142"/>
    </row>
    <row r="74" spans="1:5" ht="15">
      <c r="A74" s="44" t="s">
        <v>94</v>
      </c>
      <c r="B74" s="18" t="s">
        <v>162</v>
      </c>
      <c r="C74" s="47" t="s">
        <v>17</v>
      </c>
      <c r="D74" s="45"/>
      <c r="E74" s="142"/>
    </row>
    <row r="75" spans="1:5" ht="75">
      <c r="A75" s="44" t="s">
        <v>96</v>
      </c>
      <c r="B75" s="18" t="s">
        <v>91</v>
      </c>
      <c r="C75" s="47" t="s">
        <v>17</v>
      </c>
      <c r="D75" s="45"/>
      <c r="E75" s="142"/>
    </row>
    <row r="76" spans="1:5" ht="15">
      <c r="A76" s="44" t="s">
        <v>97</v>
      </c>
      <c r="B76" s="18" t="s">
        <v>91</v>
      </c>
      <c r="C76" s="47" t="s">
        <v>17</v>
      </c>
      <c r="D76" s="45"/>
      <c r="E76" s="142"/>
    </row>
    <row r="77" spans="1:5" ht="30">
      <c r="A77" s="44" t="s">
        <v>98</v>
      </c>
      <c r="B77" s="18" t="s">
        <v>91</v>
      </c>
      <c r="C77" s="47" t="s">
        <v>17</v>
      </c>
      <c r="D77" s="45"/>
      <c r="E77" s="142"/>
    </row>
    <row r="78" spans="1:5" ht="15">
      <c r="A78" s="44" t="s">
        <v>99</v>
      </c>
      <c r="B78" s="18" t="s">
        <v>91</v>
      </c>
      <c r="C78" s="66" t="s">
        <v>17</v>
      </c>
      <c r="D78" s="45"/>
      <c r="E78" s="142"/>
    </row>
    <row r="79" spans="1:5" ht="45.75" thickBot="1">
      <c r="A79" s="44" t="s">
        <v>100</v>
      </c>
      <c r="B79" s="18" t="s">
        <v>91</v>
      </c>
      <c r="C79" s="48" t="s">
        <v>17</v>
      </c>
      <c r="D79" s="45"/>
      <c r="E79" s="143"/>
    </row>
    <row r="80" spans="1:7" ht="16.5" thickBot="1">
      <c r="A80" s="49" t="s">
        <v>101</v>
      </c>
      <c r="B80" s="50">
        <v>1</v>
      </c>
      <c r="C80" s="144"/>
      <c r="D80" s="145"/>
      <c r="E80" s="12"/>
      <c r="F80" s="13"/>
      <c r="G80" s="14">
        <f>B80*F80</f>
        <v>0</v>
      </c>
    </row>
    <row r="81" spans="1:5" ht="30">
      <c r="A81" s="15" t="s">
        <v>102</v>
      </c>
      <c r="B81" s="127"/>
      <c r="C81" s="16" t="s">
        <v>17</v>
      </c>
      <c r="D81" s="17"/>
      <c r="E81" s="141"/>
    </row>
    <row r="82" spans="1:5" ht="15">
      <c r="A82" s="18" t="s">
        <v>103</v>
      </c>
      <c r="B82" s="128"/>
      <c r="C82" s="19" t="s">
        <v>17</v>
      </c>
      <c r="D82" s="20"/>
      <c r="E82" s="142"/>
    </row>
    <row r="83" spans="1:5" ht="15">
      <c r="A83" s="18" t="s">
        <v>104</v>
      </c>
      <c r="B83" s="128"/>
      <c r="C83" s="19" t="s">
        <v>17</v>
      </c>
      <c r="D83" s="20"/>
      <c r="E83" s="142"/>
    </row>
    <row r="84" spans="1:5" ht="60">
      <c r="A84" s="18" t="s">
        <v>105</v>
      </c>
      <c r="B84" s="128"/>
      <c r="C84" s="19" t="s">
        <v>17</v>
      </c>
      <c r="D84" s="20"/>
      <c r="E84" s="142"/>
    </row>
    <row r="85" spans="1:5" ht="30">
      <c r="A85" s="18" t="s">
        <v>106</v>
      </c>
      <c r="B85" s="128"/>
      <c r="C85" s="19" t="s">
        <v>17</v>
      </c>
      <c r="D85" s="20"/>
      <c r="E85" s="142"/>
    </row>
    <row r="86" spans="1:5" ht="30">
      <c r="A86" s="18" t="s">
        <v>107</v>
      </c>
      <c r="B86" s="128"/>
      <c r="C86" s="19" t="s">
        <v>17</v>
      </c>
      <c r="D86" s="20"/>
      <c r="E86" s="142"/>
    </row>
    <row r="87" spans="1:5" ht="15">
      <c r="A87" s="18" t="s">
        <v>108</v>
      </c>
      <c r="B87" s="128"/>
      <c r="C87" s="19" t="s">
        <v>17</v>
      </c>
      <c r="D87" s="20"/>
      <c r="E87" s="142"/>
    </row>
    <row r="88" spans="1:5" ht="45">
      <c r="A88" s="18" t="s">
        <v>109</v>
      </c>
      <c r="B88" s="128"/>
      <c r="C88" s="19" t="s">
        <v>17</v>
      </c>
      <c r="D88" s="20"/>
      <c r="E88" s="142"/>
    </row>
    <row r="89" spans="1:5" ht="15">
      <c r="A89" s="18" t="s">
        <v>110</v>
      </c>
      <c r="B89" s="128"/>
      <c r="C89" s="19" t="s">
        <v>17</v>
      </c>
      <c r="D89" s="20"/>
      <c r="E89" s="142"/>
    </row>
    <row r="90" spans="1:5" ht="45">
      <c r="A90" s="18" t="s">
        <v>111</v>
      </c>
      <c r="B90" s="128"/>
      <c r="C90" s="19" t="s">
        <v>17</v>
      </c>
      <c r="D90" s="20"/>
      <c r="E90" s="142"/>
    </row>
    <row r="91" spans="1:5" ht="15">
      <c r="A91" s="18" t="s">
        <v>112</v>
      </c>
      <c r="B91" s="128"/>
      <c r="C91" s="19" t="s">
        <v>17</v>
      </c>
      <c r="D91" s="20"/>
      <c r="E91" s="142"/>
    </row>
    <row r="92" spans="1:5" ht="30.75" thickBot="1">
      <c r="A92" s="40" t="s">
        <v>113</v>
      </c>
      <c r="B92" s="129"/>
      <c r="C92" s="51" t="s">
        <v>17</v>
      </c>
      <c r="D92" s="52"/>
      <c r="E92" s="143"/>
    </row>
    <row r="93" spans="1:7" ht="16.5" thickBot="1">
      <c r="A93" s="53" t="s">
        <v>114</v>
      </c>
      <c r="B93" s="50">
        <v>1</v>
      </c>
      <c r="C93" s="133"/>
      <c r="D93" s="134"/>
      <c r="E93" s="12"/>
      <c r="F93" s="13"/>
      <c r="G93" s="14">
        <f>B93*F93</f>
        <v>0</v>
      </c>
    </row>
    <row r="94" spans="1:5" ht="15">
      <c r="A94" s="15" t="s">
        <v>163</v>
      </c>
      <c r="B94" s="127"/>
      <c r="C94" s="16" t="s">
        <v>17</v>
      </c>
      <c r="D94" s="17"/>
      <c r="E94" s="141"/>
    </row>
    <row r="95" spans="1:5" ht="15">
      <c r="A95" s="18" t="s">
        <v>116</v>
      </c>
      <c r="B95" s="128"/>
      <c r="C95" s="19" t="s">
        <v>17</v>
      </c>
      <c r="D95" s="20"/>
      <c r="E95" s="142"/>
    </row>
    <row r="96" spans="1:5" ht="15">
      <c r="A96" s="18" t="s">
        <v>117</v>
      </c>
      <c r="B96" s="128"/>
      <c r="C96" s="19" t="s">
        <v>17</v>
      </c>
      <c r="D96" s="20"/>
      <c r="E96" s="142"/>
    </row>
    <row r="97" spans="1:5" ht="30">
      <c r="A97" s="18" t="s">
        <v>102</v>
      </c>
      <c r="B97" s="128"/>
      <c r="C97" s="37" t="s">
        <v>17</v>
      </c>
      <c r="D97" s="54"/>
      <c r="E97" s="142"/>
    </row>
    <row r="98" spans="1:5" ht="15">
      <c r="A98" s="18" t="s">
        <v>103</v>
      </c>
      <c r="B98" s="128"/>
      <c r="C98" s="19" t="s">
        <v>17</v>
      </c>
      <c r="D98" s="20"/>
      <c r="E98" s="142"/>
    </row>
    <row r="99" spans="1:5" ht="15">
      <c r="A99" s="18" t="s">
        <v>118</v>
      </c>
      <c r="B99" s="128"/>
      <c r="C99" s="19" t="s">
        <v>17</v>
      </c>
      <c r="D99" s="20"/>
      <c r="E99" s="142"/>
    </row>
    <row r="100" spans="1:5" ht="15">
      <c r="A100" s="18" t="s">
        <v>119</v>
      </c>
      <c r="B100" s="128"/>
      <c r="C100" s="19" t="s">
        <v>17</v>
      </c>
      <c r="D100" s="20"/>
      <c r="E100" s="142"/>
    </row>
    <row r="101" spans="1:5" ht="15">
      <c r="A101" s="18" t="s">
        <v>110</v>
      </c>
      <c r="B101" s="128"/>
      <c r="C101" s="19" t="s">
        <v>17</v>
      </c>
      <c r="D101" s="20"/>
      <c r="E101" s="142"/>
    </row>
    <row r="102" spans="1:5" ht="15">
      <c r="A102" s="18" t="s">
        <v>120</v>
      </c>
      <c r="B102" s="128"/>
      <c r="C102" s="19" t="s">
        <v>17</v>
      </c>
      <c r="D102" s="20"/>
      <c r="E102" s="142"/>
    </row>
    <row r="103" spans="1:5" ht="15">
      <c r="A103" s="18" t="s">
        <v>121</v>
      </c>
      <c r="B103" s="128"/>
      <c r="C103" s="19" t="s">
        <v>17</v>
      </c>
      <c r="D103" s="20"/>
      <c r="E103" s="142"/>
    </row>
    <row r="104" spans="1:5" ht="30.75" thickBot="1">
      <c r="A104" s="40" t="s">
        <v>122</v>
      </c>
      <c r="B104" s="129"/>
      <c r="C104" s="48" t="s">
        <v>17</v>
      </c>
      <c r="D104" s="52"/>
      <c r="E104" s="143"/>
    </row>
    <row r="105" spans="1:7" ht="16.5" thickBot="1">
      <c r="A105" s="53" t="s">
        <v>123</v>
      </c>
      <c r="B105" s="50">
        <v>1</v>
      </c>
      <c r="C105" s="133"/>
      <c r="D105" s="134"/>
      <c r="E105" s="12"/>
      <c r="F105" s="13"/>
      <c r="G105" s="14">
        <f>B105*F105</f>
        <v>0</v>
      </c>
    </row>
    <row r="106" spans="1:5" ht="30">
      <c r="A106" s="15" t="s">
        <v>124</v>
      </c>
      <c r="B106" s="135"/>
      <c r="C106" s="16" t="s">
        <v>125</v>
      </c>
      <c r="D106" s="17"/>
      <c r="E106" s="138"/>
    </row>
    <row r="107" spans="1:5" ht="30">
      <c r="A107" s="26" t="s">
        <v>126</v>
      </c>
      <c r="B107" s="136"/>
      <c r="C107" s="19" t="s">
        <v>125</v>
      </c>
      <c r="D107" s="25"/>
      <c r="E107" s="139"/>
    </row>
    <row r="108" spans="1:5" ht="15">
      <c r="A108" s="26" t="s">
        <v>127</v>
      </c>
      <c r="B108" s="136"/>
      <c r="C108" s="19" t="s">
        <v>17</v>
      </c>
      <c r="D108" s="25"/>
      <c r="E108" s="139"/>
    </row>
    <row r="109" spans="1:5" ht="15">
      <c r="A109" s="26" t="s">
        <v>128</v>
      </c>
      <c r="B109" s="136"/>
      <c r="C109" s="19" t="s">
        <v>17</v>
      </c>
      <c r="D109" s="25"/>
      <c r="E109" s="139"/>
    </row>
    <row r="110" spans="1:5" ht="15">
      <c r="A110" s="26" t="s">
        <v>129</v>
      </c>
      <c r="B110" s="136"/>
      <c r="C110" s="19" t="s">
        <v>17</v>
      </c>
      <c r="D110" s="25"/>
      <c r="E110" s="139"/>
    </row>
    <row r="111" spans="1:5" ht="15">
      <c r="A111" s="26" t="s">
        <v>130</v>
      </c>
      <c r="B111" s="136"/>
      <c r="C111" s="19" t="s">
        <v>17</v>
      </c>
      <c r="D111" s="25"/>
      <c r="E111" s="139"/>
    </row>
    <row r="112" spans="1:5" ht="15">
      <c r="A112" s="26" t="s">
        <v>131</v>
      </c>
      <c r="B112" s="136"/>
      <c r="C112" s="19" t="s">
        <v>17</v>
      </c>
      <c r="D112" s="25"/>
      <c r="E112" s="139"/>
    </row>
    <row r="113" spans="1:5" ht="15">
      <c r="A113" s="26" t="s">
        <v>132</v>
      </c>
      <c r="B113" s="136"/>
      <c r="C113" s="19" t="s">
        <v>133</v>
      </c>
      <c r="D113" s="25"/>
      <c r="E113" s="139"/>
    </row>
    <row r="114" spans="1:5" ht="15">
      <c r="A114" s="26" t="s">
        <v>134</v>
      </c>
      <c r="B114" s="136"/>
      <c r="C114" s="19" t="s">
        <v>135</v>
      </c>
      <c r="D114" s="25"/>
      <c r="E114" s="139"/>
    </row>
    <row r="115" spans="1:5" ht="15">
      <c r="A115" s="26" t="s">
        <v>136</v>
      </c>
      <c r="B115" s="136"/>
      <c r="C115" s="19" t="s">
        <v>137</v>
      </c>
      <c r="D115" s="25"/>
      <c r="E115" s="139"/>
    </row>
    <row r="116" spans="1:5" ht="15">
      <c r="A116" s="26" t="s">
        <v>138</v>
      </c>
      <c r="B116" s="136"/>
      <c r="C116" s="19" t="s">
        <v>17</v>
      </c>
      <c r="D116" s="25"/>
      <c r="E116" s="139"/>
    </row>
    <row r="117" spans="1:5" ht="105">
      <c r="A117" s="26" t="s">
        <v>139</v>
      </c>
      <c r="B117" s="136"/>
      <c r="C117" s="19" t="s">
        <v>17</v>
      </c>
      <c r="D117" s="25"/>
      <c r="E117" s="139"/>
    </row>
    <row r="118" spans="1:5" ht="30">
      <c r="A118" s="26" t="s">
        <v>140</v>
      </c>
      <c r="B118" s="136"/>
      <c r="C118" s="19" t="s">
        <v>17</v>
      </c>
      <c r="D118" s="25"/>
      <c r="E118" s="139"/>
    </row>
    <row r="119" spans="1:5" ht="135">
      <c r="A119" s="26" t="s">
        <v>141</v>
      </c>
      <c r="B119" s="136"/>
      <c r="C119" s="19" t="s">
        <v>17</v>
      </c>
      <c r="D119" s="25"/>
      <c r="E119" s="139"/>
    </row>
    <row r="120" spans="1:5" ht="30">
      <c r="A120" s="26" t="s">
        <v>142</v>
      </c>
      <c r="B120" s="136"/>
      <c r="C120" s="19" t="s">
        <v>17</v>
      </c>
      <c r="D120" s="25"/>
      <c r="E120" s="139"/>
    </row>
    <row r="121" spans="1:5" ht="15">
      <c r="A121" s="26" t="s">
        <v>143</v>
      </c>
      <c r="B121" s="136"/>
      <c r="C121" s="19" t="s">
        <v>144</v>
      </c>
      <c r="D121" s="25"/>
      <c r="E121" s="139"/>
    </row>
    <row r="122" spans="1:5" ht="45">
      <c r="A122" s="26" t="s">
        <v>145</v>
      </c>
      <c r="B122" s="136"/>
      <c r="C122" s="19" t="s">
        <v>17</v>
      </c>
      <c r="D122" s="25"/>
      <c r="E122" s="139"/>
    </row>
    <row r="123" spans="1:5" ht="45">
      <c r="A123" s="26" t="s">
        <v>146</v>
      </c>
      <c r="B123" s="136"/>
      <c r="C123" s="19" t="s">
        <v>17</v>
      </c>
      <c r="D123" s="25"/>
      <c r="E123" s="139"/>
    </row>
    <row r="124" spans="1:5" ht="15">
      <c r="A124" s="18" t="s">
        <v>49</v>
      </c>
      <c r="B124" s="136"/>
      <c r="C124" s="19" t="s">
        <v>17</v>
      </c>
      <c r="D124" s="25"/>
      <c r="E124" s="139"/>
    </row>
    <row r="125" spans="1:5" ht="15">
      <c r="A125" s="18" t="s">
        <v>147</v>
      </c>
      <c r="B125" s="136"/>
      <c r="C125" s="19" t="s">
        <v>17</v>
      </c>
      <c r="D125" s="20"/>
      <c r="E125" s="139"/>
    </row>
    <row r="126" spans="1:5" ht="15">
      <c r="A126" s="44" t="s">
        <v>148</v>
      </c>
      <c r="B126" s="136"/>
      <c r="C126" s="19" t="s">
        <v>17</v>
      </c>
      <c r="D126" s="20"/>
      <c r="E126" s="139"/>
    </row>
    <row r="127" spans="1:5" ht="30">
      <c r="A127" s="44" t="s">
        <v>149</v>
      </c>
      <c r="B127" s="136"/>
      <c r="C127" s="19" t="s">
        <v>17</v>
      </c>
      <c r="D127" s="20"/>
      <c r="E127" s="139"/>
    </row>
    <row r="128" spans="1:5" ht="15">
      <c r="A128" s="44" t="s">
        <v>150</v>
      </c>
      <c r="B128" s="136"/>
      <c r="C128" s="19" t="s">
        <v>17</v>
      </c>
      <c r="D128" s="20"/>
      <c r="E128" s="139"/>
    </row>
    <row r="129" spans="1:5" ht="15">
      <c r="A129" s="44" t="s">
        <v>151</v>
      </c>
      <c r="B129" s="136"/>
      <c r="C129" s="19" t="s">
        <v>17</v>
      </c>
      <c r="D129" s="20"/>
      <c r="E129" s="139"/>
    </row>
    <row r="130" spans="1:5" ht="30">
      <c r="A130" s="44" t="s">
        <v>152</v>
      </c>
      <c r="B130" s="136"/>
      <c r="C130" s="19" t="s">
        <v>17</v>
      </c>
      <c r="D130" s="20"/>
      <c r="E130" s="139"/>
    </row>
    <row r="131" spans="1:5" ht="15.75" thickBot="1">
      <c r="A131" s="55" t="s">
        <v>153</v>
      </c>
      <c r="B131" s="137"/>
      <c r="C131" s="48" t="s">
        <v>17</v>
      </c>
      <c r="D131" s="52"/>
      <c r="E131" s="140"/>
    </row>
    <row r="132" spans="1:7" ht="16.5" thickBot="1">
      <c r="A132" s="49" t="s">
        <v>164</v>
      </c>
      <c r="B132" s="67">
        <v>1</v>
      </c>
      <c r="C132" s="144"/>
      <c r="D132" s="145"/>
      <c r="E132" s="68"/>
      <c r="F132" s="13"/>
      <c r="G132" s="14">
        <f>B132*F132</f>
        <v>0</v>
      </c>
    </row>
    <row r="133" spans="1:5" ht="30">
      <c r="A133" s="69" t="s">
        <v>165</v>
      </c>
      <c r="B133" s="151"/>
      <c r="C133" s="70" t="s">
        <v>17</v>
      </c>
      <c r="D133" s="71"/>
      <c r="E133" s="72"/>
    </row>
    <row r="134" spans="1:5" ht="15">
      <c r="A134" s="73" t="s">
        <v>166</v>
      </c>
      <c r="B134" s="152"/>
      <c r="C134" s="74" t="s">
        <v>17</v>
      </c>
      <c r="D134" s="75"/>
      <c r="E134" s="76"/>
    </row>
    <row r="135" spans="1:5" ht="15">
      <c r="A135" s="73" t="s">
        <v>167</v>
      </c>
      <c r="B135" s="152"/>
      <c r="C135" s="74" t="s">
        <v>17</v>
      </c>
      <c r="D135" s="75"/>
      <c r="E135" s="76"/>
    </row>
    <row r="136" spans="1:5" ht="15">
      <c r="A136" s="73" t="s">
        <v>168</v>
      </c>
      <c r="B136" s="152"/>
      <c r="C136" s="74" t="s">
        <v>17</v>
      </c>
      <c r="D136" s="75"/>
      <c r="E136" s="76"/>
    </row>
    <row r="137" spans="1:5" ht="15">
      <c r="A137" s="73" t="s">
        <v>169</v>
      </c>
      <c r="B137" s="152"/>
      <c r="C137" s="74" t="s">
        <v>17</v>
      </c>
      <c r="D137" s="75"/>
      <c r="E137" s="76"/>
    </row>
    <row r="138" spans="1:5" ht="15.75" thickBot="1">
      <c r="A138" s="77" t="s">
        <v>170</v>
      </c>
      <c r="B138" s="153"/>
      <c r="C138" s="78" t="s">
        <v>17</v>
      </c>
      <c r="D138" s="79"/>
      <c r="E138" s="80"/>
    </row>
  </sheetData>
  <mergeCells count="25">
    <mergeCell ref="C105:D105"/>
    <mergeCell ref="B106:B131"/>
    <mergeCell ref="E106:E131"/>
    <mergeCell ref="C132:D132"/>
    <mergeCell ref="B133:B138"/>
    <mergeCell ref="B94:B104"/>
    <mergeCell ref="E94:E104"/>
    <mergeCell ref="C40:D40"/>
    <mergeCell ref="E41:E42"/>
    <mergeCell ref="C43:D43"/>
    <mergeCell ref="B44:B67"/>
    <mergeCell ref="E44:E67"/>
    <mergeCell ref="C68:D68"/>
    <mergeCell ref="E69:E79"/>
    <mergeCell ref="C80:D80"/>
    <mergeCell ref="B81:B92"/>
    <mergeCell ref="E81:E92"/>
    <mergeCell ref="C93:D93"/>
    <mergeCell ref="B22:B39"/>
    <mergeCell ref="E22:E39"/>
    <mergeCell ref="B1:D1"/>
    <mergeCell ref="C3:D3"/>
    <mergeCell ref="B4:B20"/>
    <mergeCell ref="E4:E20"/>
    <mergeCell ref="C21:D21"/>
  </mergeCells>
  <printOptions/>
  <pageMargins left="0.7" right="0.7" top="0.787401575" bottom="0.787401575" header="0.3" footer="0.3"/>
  <pageSetup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95A5B-7B12-4152-AA5C-5FDC78DC2B62}">
  <dimension ref="A1:H130"/>
  <sheetViews>
    <sheetView workbookViewId="0" topLeftCell="A35">
      <selection activeCell="E44" sqref="E44:E67"/>
    </sheetView>
  </sheetViews>
  <sheetFormatPr defaultColWidth="9.140625" defaultRowHeight="15"/>
  <cols>
    <col min="1" max="1" width="72.57421875" style="1" customWidth="1"/>
    <col min="2" max="2" width="12.7109375" style="1" customWidth="1"/>
    <col min="3" max="4" width="12.421875" style="1" customWidth="1"/>
    <col min="5" max="5" width="28.421875" style="1" customWidth="1"/>
    <col min="6" max="7" width="17.7109375" style="1" customWidth="1"/>
    <col min="8" max="16384" width="9.140625" style="1" customWidth="1"/>
  </cols>
  <sheetData>
    <row r="1" spans="1:5" ht="19.5" thickBot="1">
      <c r="A1" s="4" t="s">
        <v>171</v>
      </c>
      <c r="B1" s="124" t="s">
        <v>1</v>
      </c>
      <c r="C1" s="124"/>
      <c r="D1" s="124"/>
      <c r="E1" s="5">
        <f>G3+G21+G40+G43+G68+G79+G93+G105</f>
        <v>0</v>
      </c>
    </row>
    <row r="2" spans="1:7" ht="30.75" thickBot="1">
      <c r="A2" s="6" t="s">
        <v>9</v>
      </c>
      <c r="B2" s="7" t="s">
        <v>10</v>
      </c>
      <c r="C2" s="7" t="s">
        <v>11</v>
      </c>
      <c r="D2" s="7" t="s">
        <v>12</v>
      </c>
      <c r="E2" s="8" t="s">
        <v>13</v>
      </c>
      <c r="F2" s="9" t="s">
        <v>14</v>
      </c>
      <c r="G2" s="9" t="s">
        <v>1</v>
      </c>
    </row>
    <row r="3" spans="1:7" ht="15.75" thickBot="1">
      <c r="A3" s="28" t="s">
        <v>15</v>
      </c>
      <c r="B3" s="11">
        <v>7</v>
      </c>
      <c r="C3" s="122"/>
      <c r="D3" s="154"/>
      <c r="E3" s="12"/>
      <c r="F3" s="13"/>
      <c r="G3" s="14">
        <f>B3*F3</f>
        <v>0</v>
      </c>
    </row>
    <row r="4" spans="1:5" ht="15">
      <c r="A4" s="26" t="s">
        <v>16</v>
      </c>
      <c r="B4" s="128"/>
      <c r="C4" s="27" t="s">
        <v>17</v>
      </c>
      <c r="D4" s="81"/>
      <c r="E4" s="146"/>
    </row>
    <row r="5" spans="1:5" ht="15">
      <c r="A5" s="18" t="s">
        <v>18</v>
      </c>
      <c r="B5" s="128"/>
      <c r="C5" s="19" t="s">
        <v>19</v>
      </c>
      <c r="D5" s="81"/>
      <c r="E5" s="147"/>
    </row>
    <row r="6" spans="1:5" ht="15">
      <c r="A6" s="18" t="s">
        <v>20</v>
      </c>
      <c r="B6" s="128"/>
      <c r="C6" s="19" t="s">
        <v>17</v>
      </c>
      <c r="D6" s="81"/>
      <c r="E6" s="147"/>
    </row>
    <row r="7" spans="1:5" ht="15">
      <c r="A7" s="18" t="s">
        <v>21</v>
      </c>
      <c r="B7" s="128"/>
      <c r="C7" s="19" t="s">
        <v>22</v>
      </c>
      <c r="D7" s="81"/>
      <c r="E7" s="147"/>
    </row>
    <row r="8" spans="1:5" ht="30">
      <c r="A8" s="18" t="s">
        <v>23</v>
      </c>
      <c r="B8" s="128"/>
      <c r="C8" s="19" t="s">
        <v>24</v>
      </c>
      <c r="D8" s="81"/>
      <c r="E8" s="147"/>
    </row>
    <row r="9" spans="1:5" ht="15">
      <c r="A9" s="18" t="s">
        <v>25</v>
      </c>
      <c r="B9" s="128"/>
      <c r="C9" s="19" t="s">
        <v>26</v>
      </c>
      <c r="D9" s="81"/>
      <c r="E9" s="147"/>
    </row>
    <row r="10" spans="1:5" ht="15">
      <c r="A10" s="18" t="s">
        <v>27</v>
      </c>
      <c r="B10" s="128"/>
      <c r="C10" s="19" t="s">
        <v>17</v>
      </c>
      <c r="D10" s="81"/>
      <c r="E10" s="147"/>
    </row>
    <row r="11" spans="1:5" ht="15">
      <c r="A11" s="18" t="s">
        <v>28</v>
      </c>
      <c r="B11" s="128"/>
      <c r="C11" s="19" t="s">
        <v>17</v>
      </c>
      <c r="D11" s="81"/>
      <c r="E11" s="147"/>
    </row>
    <row r="12" spans="1:5" ht="15">
      <c r="A12" s="18" t="s">
        <v>29</v>
      </c>
      <c r="B12" s="128"/>
      <c r="C12" s="19" t="s">
        <v>17</v>
      </c>
      <c r="D12" s="81"/>
      <c r="E12" s="147"/>
    </row>
    <row r="13" spans="1:5" ht="15">
      <c r="A13" s="18" t="s">
        <v>30</v>
      </c>
      <c r="B13" s="128"/>
      <c r="C13" s="19" t="s">
        <v>17</v>
      </c>
      <c r="D13" s="81"/>
      <c r="E13" s="147"/>
    </row>
    <row r="14" spans="1:5" ht="15">
      <c r="A14" s="18" t="s">
        <v>31</v>
      </c>
      <c r="B14" s="128"/>
      <c r="C14" s="19" t="s">
        <v>32</v>
      </c>
      <c r="D14" s="81"/>
      <c r="E14" s="147"/>
    </row>
    <row r="15" spans="1:5" ht="15">
      <c r="A15" s="18" t="s">
        <v>33</v>
      </c>
      <c r="B15" s="128"/>
      <c r="C15" s="19" t="s">
        <v>17</v>
      </c>
      <c r="D15" s="81"/>
      <c r="E15" s="147"/>
    </row>
    <row r="16" spans="1:5" ht="15">
      <c r="A16" s="18" t="s">
        <v>34</v>
      </c>
      <c r="B16" s="128"/>
      <c r="C16" s="19" t="s">
        <v>17</v>
      </c>
      <c r="D16" s="81"/>
      <c r="E16" s="147"/>
    </row>
    <row r="17" spans="1:5" ht="15">
      <c r="A17" s="18" t="s">
        <v>35</v>
      </c>
      <c r="B17" s="128"/>
      <c r="C17" s="19" t="s">
        <v>17</v>
      </c>
      <c r="D17" s="81"/>
      <c r="E17" s="147"/>
    </row>
    <row r="18" spans="1:5" ht="15">
      <c r="A18" s="21" t="s">
        <v>36</v>
      </c>
      <c r="B18" s="128"/>
      <c r="C18" s="19" t="s">
        <v>17</v>
      </c>
      <c r="D18" s="81"/>
      <c r="E18" s="147"/>
    </row>
    <row r="19" spans="1:5" ht="30">
      <c r="A19" s="18" t="s">
        <v>37</v>
      </c>
      <c r="B19" s="128"/>
      <c r="C19" s="19" t="s">
        <v>17</v>
      </c>
      <c r="D19" s="81"/>
      <c r="E19" s="147"/>
    </row>
    <row r="20" spans="1:5" ht="45.75" thickBot="1">
      <c r="A20" s="39" t="s">
        <v>38</v>
      </c>
      <c r="B20" s="128"/>
      <c r="C20" s="37" t="s">
        <v>17</v>
      </c>
      <c r="D20" s="82"/>
      <c r="E20" s="148"/>
    </row>
    <row r="21" spans="1:7" ht="15.75" thickBot="1">
      <c r="A21" s="28" t="s">
        <v>39</v>
      </c>
      <c r="B21" s="11">
        <v>1</v>
      </c>
      <c r="C21" s="122"/>
      <c r="D21" s="154"/>
      <c r="E21" s="12"/>
      <c r="F21" s="13"/>
      <c r="G21" s="14">
        <f>B21*F21</f>
        <v>0</v>
      </c>
    </row>
    <row r="22" spans="1:5" ht="30">
      <c r="A22" s="26" t="s">
        <v>23</v>
      </c>
      <c r="B22" s="128"/>
      <c r="C22" s="83" t="s">
        <v>41</v>
      </c>
      <c r="D22" s="81"/>
      <c r="E22" s="146"/>
    </row>
    <row r="23" spans="1:5" ht="15">
      <c r="A23" s="18" t="s">
        <v>25</v>
      </c>
      <c r="B23" s="128"/>
      <c r="C23" s="24" t="s">
        <v>26</v>
      </c>
      <c r="D23" s="81"/>
      <c r="E23" s="147"/>
    </row>
    <row r="24" spans="1:5" ht="15">
      <c r="A24" s="18" t="s">
        <v>42</v>
      </c>
      <c r="B24" s="128"/>
      <c r="C24" s="24" t="s">
        <v>17</v>
      </c>
      <c r="D24" s="81"/>
      <c r="E24" s="147"/>
    </row>
    <row r="25" spans="1:5" ht="15">
      <c r="A25" s="18" t="s">
        <v>43</v>
      </c>
      <c r="B25" s="128"/>
      <c r="C25" s="24" t="s">
        <v>17</v>
      </c>
      <c r="D25" s="81"/>
      <c r="E25" s="147"/>
    </row>
    <row r="26" spans="1:5" ht="15">
      <c r="A26" s="18" t="s">
        <v>44</v>
      </c>
      <c r="B26" s="128"/>
      <c r="C26" s="24" t="s">
        <v>17</v>
      </c>
      <c r="D26" s="81"/>
      <c r="E26" s="147"/>
    </row>
    <row r="27" spans="1:5" ht="15">
      <c r="A27" s="18" t="s">
        <v>45</v>
      </c>
      <c r="B27" s="128"/>
      <c r="C27" s="24">
        <v>4</v>
      </c>
      <c r="D27" s="81"/>
      <c r="E27" s="147"/>
    </row>
    <row r="28" spans="1:5" ht="15">
      <c r="A28" s="18" t="s">
        <v>46</v>
      </c>
      <c r="B28" s="128"/>
      <c r="C28" s="24" t="s">
        <v>47</v>
      </c>
      <c r="D28" s="81"/>
      <c r="E28" s="147"/>
    </row>
    <row r="29" spans="1:5" ht="15">
      <c r="A29" s="18" t="s">
        <v>48</v>
      </c>
      <c r="B29" s="128"/>
      <c r="C29" s="24" t="s">
        <v>17</v>
      </c>
      <c r="D29" s="81"/>
      <c r="E29" s="147"/>
    </row>
    <row r="30" spans="1:5" ht="15">
      <c r="A30" s="18" t="s">
        <v>49</v>
      </c>
      <c r="B30" s="128"/>
      <c r="C30" s="24" t="s">
        <v>17</v>
      </c>
      <c r="D30" s="81"/>
      <c r="E30" s="147"/>
    </row>
    <row r="31" spans="1:5" ht="15">
      <c r="A31" s="18" t="s">
        <v>36</v>
      </c>
      <c r="B31" s="128"/>
      <c r="C31" s="24" t="s">
        <v>17</v>
      </c>
      <c r="D31" s="81"/>
      <c r="E31" s="147"/>
    </row>
    <row r="32" spans="1:5" ht="15">
      <c r="A32" s="26" t="s">
        <v>50</v>
      </c>
      <c r="B32" s="128"/>
      <c r="C32" s="27" t="s">
        <v>19</v>
      </c>
      <c r="D32" s="81"/>
      <c r="E32" s="147"/>
    </row>
    <row r="33" spans="1:5" ht="15">
      <c r="A33" s="18" t="s">
        <v>51</v>
      </c>
      <c r="B33" s="128"/>
      <c r="C33" s="24" t="s">
        <v>22</v>
      </c>
      <c r="D33" s="81"/>
      <c r="E33" s="147"/>
    </row>
    <row r="34" spans="1:5" ht="15">
      <c r="A34" s="18" t="s">
        <v>52</v>
      </c>
      <c r="B34" s="128"/>
      <c r="C34" s="24" t="s">
        <v>53</v>
      </c>
      <c r="D34" s="81"/>
      <c r="E34" s="147"/>
    </row>
    <row r="35" spans="1:5" ht="15">
      <c r="A35" s="18" t="s">
        <v>54</v>
      </c>
      <c r="B35" s="128"/>
      <c r="C35" s="24" t="s">
        <v>55</v>
      </c>
      <c r="D35" s="81"/>
      <c r="E35" s="147"/>
    </row>
    <row r="36" spans="1:5" ht="15">
      <c r="A36" s="18" t="s">
        <v>56</v>
      </c>
      <c r="B36" s="128"/>
      <c r="C36" s="24" t="s">
        <v>17</v>
      </c>
      <c r="D36" s="81"/>
      <c r="E36" s="147"/>
    </row>
    <row r="37" spans="1:5" ht="15">
      <c r="A37" s="18" t="s">
        <v>57</v>
      </c>
      <c r="B37" s="128"/>
      <c r="C37" s="27" t="s">
        <v>17</v>
      </c>
      <c r="D37" s="81"/>
      <c r="E37" s="147"/>
    </row>
    <row r="38" spans="1:5" ht="45">
      <c r="A38" s="18" t="s">
        <v>38</v>
      </c>
      <c r="B38" s="128"/>
      <c r="C38" s="19" t="s">
        <v>17</v>
      </c>
      <c r="D38" s="81"/>
      <c r="E38" s="147"/>
    </row>
    <row r="39" spans="1:5" ht="15.75" thickBot="1">
      <c r="A39" s="39" t="s">
        <v>58</v>
      </c>
      <c r="B39" s="128"/>
      <c r="C39" s="37" t="s">
        <v>17</v>
      </c>
      <c r="D39" s="82"/>
      <c r="E39" s="148"/>
    </row>
    <row r="40" spans="1:7" ht="15.75" thickBot="1">
      <c r="A40" s="28" t="s">
        <v>155</v>
      </c>
      <c r="B40" s="11"/>
      <c r="C40" s="122"/>
      <c r="D40" s="154"/>
      <c r="E40" s="12"/>
      <c r="F40" s="56">
        <f>F42+F41</f>
        <v>0</v>
      </c>
      <c r="G40" s="57">
        <f>G41+G42</f>
        <v>0</v>
      </c>
    </row>
    <row r="41" spans="1:7" ht="15">
      <c r="A41" s="26" t="s">
        <v>60</v>
      </c>
      <c r="B41" s="29">
        <v>8</v>
      </c>
      <c r="C41" s="27" t="s">
        <v>17</v>
      </c>
      <c r="D41" s="81"/>
      <c r="E41" s="149"/>
      <c r="F41" s="58"/>
      <c r="G41" s="59">
        <f>B41*F41</f>
        <v>0</v>
      </c>
    </row>
    <row r="42" spans="1:7" ht="45.75" thickBot="1">
      <c r="A42" s="39" t="s">
        <v>61</v>
      </c>
      <c r="B42" s="32">
        <v>8</v>
      </c>
      <c r="C42" s="37" t="s">
        <v>17</v>
      </c>
      <c r="D42" s="41"/>
      <c r="E42" s="150"/>
      <c r="F42" s="60"/>
      <c r="G42" s="61">
        <f>B42*F42</f>
        <v>0</v>
      </c>
    </row>
    <row r="43" spans="1:7" ht="15.75" thickBot="1">
      <c r="A43" s="28" t="s">
        <v>62</v>
      </c>
      <c r="B43" s="11">
        <v>8</v>
      </c>
      <c r="C43" s="122"/>
      <c r="D43" s="154"/>
      <c r="E43" s="12"/>
      <c r="F43" s="62"/>
      <c r="G43" s="63">
        <f>B43*F43</f>
        <v>0</v>
      </c>
    </row>
    <row r="44" spans="1:5" ht="30">
      <c r="A44" s="21" t="s">
        <v>63</v>
      </c>
      <c r="B44" s="84"/>
      <c r="C44" s="35" t="s">
        <v>17</v>
      </c>
      <c r="D44" s="81"/>
      <c r="E44" s="146"/>
    </row>
    <row r="45" spans="1:5" ht="15">
      <c r="A45" s="18" t="s">
        <v>64</v>
      </c>
      <c r="B45" s="84"/>
      <c r="C45" s="37" t="s">
        <v>17</v>
      </c>
      <c r="D45" s="38"/>
      <c r="E45" s="147"/>
    </row>
    <row r="46" spans="1:5" ht="30">
      <c r="A46" s="18" t="s">
        <v>65</v>
      </c>
      <c r="B46" s="84"/>
      <c r="C46" s="37" t="s">
        <v>17</v>
      </c>
      <c r="D46" s="38"/>
      <c r="E46" s="147"/>
    </row>
    <row r="47" spans="1:5" ht="30">
      <c r="A47" s="39" t="s">
        <v>66</v>
      </c>
      <c r="B47" s="84"/>
      <c r="C47" s="37" t="s">
        <v>17</v>
      </c>
      <c r="D47" s="38"/>
      <c r="E47" s="147"/>
    </row>
    <row r="48" spans="1:5" ht="15">
      <c r="A48" s="18" t="s">
        <v>67</v>
      </c>
      <c r="B48" s="84"/>
      <c r="C48" s="37" t="s">
        <v>17</v>
      </c>
      <c r="D48" s="38"/>
      <c r="E48" s="147"/>
    </row>
    <row r="49" spans="1:5" ht="30">
      <c r="A49" s="18" t="s">
        <v>68</v>
      </c>
      <c r="B49" s="84"/>
      <c r="C49" s="37" t="s">
        <v>17</v>
      </c>
      <c r="D49" s="38"/>
      <c r="E49" s="147"/>
    </row>
    <row r="50" spans="1:5" ht="30">
      <c r="A50" s="39" t="s">
        <v>69</v>
      </c>
      <c r="B50" s="84"/>
      <c r="C50" s="37" t="s">
        <v>17</v>
      </c>
      <c r="D50" s="38"/>
      <c r="E50" s="147"/>
    </row>
    <row r="51" spans="1:5" ht="30">
      <c r="A51" s="18" t="s">
        <v>70</v>
      </c>
      <c r="B51" s="84"/>
      <c r="C51" s="37" t="s">
        <v>17</v>
      </c>
      <c r="D51" s="38"/>
      <c r="E51" s="147"/>
    </row>
    <row r="52" spans="1:5" ht="15">
      <c r="A52" s="18" t="s">
        <v>71</v>
      </c>
      <c r="B52" s="84"/>
      <c r="C52" s="37" t="s">
        <v>17</v>
      </c>
      <c r="D52" s="38"/>
      <c r="E52" s="147"/>
    </row>
    <row r="53" spans="1:5" ht="15">
      <c r="A53" s="39" t="s">
        <v>72</v>
      </c>
      <c r="B53" s="84"/>
      <c r="C53" s="37" t="s">
        <v>17</v>
      </c>
      <c r="D53" s="38"/>
      <c r="E53" s="147"/>
    </row>
    <row r="54" spans="1:5" ht="30">
      <c r="A54" s="39" t="s">
        <v>73</v>
      </c>
      <c r="B54" s="84"/>
      <c r="C54" s="37" t="s">
        <v>17</v>
      </c>
      <c r="D54" s="38"/>
      <c r="E54" s="147"/>
    </row>
    <row r="55" spans="1:5" ht="30">
      <c r="A55" s="39" t="s">
        <v>74</v>
      </c>
      <c r="B55" s="84"/>
      <c r="C55" s="37" t="s">
        <v>17</v>
      </c>
      <c r="D55" s="38"/>
      <c r="E55" s="147"/>
    </row>
    <row r="56" spans="1:5" ht="30">
      <c r="A56" s="39" t="s">
        <v>75</v>
      </c>
      <c r="B56" s="84"/>
      <c r="C56" s="37" t="s">
        <v>17</v>
      </c>
      <c r="D56" s="38"/>
      <c r="E56" s="147"/>
    </row>
    <row r="57" spans="1:5" ht="15">
      <c r="A57" s="39" t="s">
        <v>76</v>
      </c>
      <c r="B57" s="84"/>
      <c r="C57" s="37" t="s">
        <v>17</v>
      </c>
      <c r="D57" s="38"/>
      <c r="E57" s="147"/>
    </row>
    <row r="58" spans="1:5" ht="30">
      <c r="A58" s="39" t="s">
        <v>77</v>
      </c>
      <c r="B58" s="84"/>
      <c r="C58" s="37" t="s">
        <v>17</v>
      </c>
      <c r="D58" s="38"/>
      <c r="E58" s="147"/>
    </row>
    <row r="59" spans="1:5" ht="15">
      <c r="A59" s="39" t="s">
        <v>78</v>
      </c>
      <c r="B59" s="84"/>
      <c r="C59" s="37" t="s">
        <v>17</v>
      </c>
      <c r="D59" s="38"/>
      <c r="E59" s="147"/>
    </row>
    <row r="60" spans="1:5" ht="15">
      <c r="A60" s="39" t="s">
        <v>79</v>
      </c>
      <c r="B60" s="84"/>
      <c r="C60" s="37" t="s">
        <v>17</v>
      </c>
      <c r="D60" s="38"/>
      <c r="E60" s="147"/>
    </row>
    <row r="61" spans="1:5" ht="15">
      <c r="A61" s="39" t="s">
        <v>80</v>
      </c>
      <c r="B61" s="84"/>
      <c r="C61" s="37" t="s">
        <v>17</v>
      </c>
      <c r="D61" s="38"/>
      <c r="E61" s="147"/>
    </row>
    <row r="62" spans="1:5" ht="15">
      <c r="A62" s="39" t="s">
        <v>81</v>
      </c>
      <c r="B62" s="84"/>
      <c r="C62" s="37" t="s">
        <v>17</v>
      </c>
      <c r="D62" s="38"/>
      <c r="E62" s="147"/>
    </row>
    <row r="63" spans="1:5" ht="30">
      <c r="A63" s="39" t="s">
        <v>82</v>
      </c>
      <c r="B63" s="84"/>
      <c r="C63" s="37" t="s">
        <v>17</v>
      </c>
      <c r="D63" s="38"/>
      <c r="E63" s="147"/>
    </row>
    <row r="64" spans="1:5" ht="15">
      <c r="A64" s="18" t="s">
        <v>83</v>
      </c>
      <c r="B64" s="84"/>
      <c r="C64" s="37" t="s">
        <v>17</v>
      </c>
      <c r="D64" s="38"/>
      <c r="E64" s="147"/>
    </row>
    <row r="65" spans="1:5" ht="30">
      <c r="A65" s="18" t="s">
        <v>84</v>
      </c>
      <c r="B65" s="84"/>
      <c r="C65" s="37" t="s">
        <v>17</v>
      </c>
      <c r="D65" s="38"/>
      <c r="E65" s="147"/>
    </row>
    <row r="66" spans="1:5" ht="15">
      <c r="A66" s="39" t="s">
        <v>85</v>
      </c>
      <c r="B66" s="84"/>
      <c r="C66" s="37" t="s">
        <v>17</v>
      </c>
      <c r="D66" s="38"/>
      <c r="E66" s="147"/>
    </row>
    <row r="67" spans="1:5" ht="30.75" thickBot="1">
      <c r="A67" s="39" t="s">
        <v>156</v>
      </c>
      <c r="B67" s="84"/>
      <c r="C67" s="37" t="s">
        <v>17</v>
      </c>
      <c r="D67" s="41"/>
      <c r="E67" s="148"/>
    </row>
    <row r="68" spans="1:7" ht="15.75" thickBot="1">
      <c r="A68" s="28" t="s">
        <v>87</v>
      </c>
      <c r="B68" s="11">
        <v>1</v>
      </c>
      <c r="C68" s="122"/>
      <c r="D68" s="154"/>
      <c r="E68" s="12"/>
      <c r="F68" s="13"/>
      <c r="G68" s="14">
        <f>B68*F68</f>
        <v>0</v>
      </c>
    </row>
    <row r="69" spans="1:5" ht="30">
      <c r="A69" s="46" t="s">
        <v>88</v>
      </c>
      <c r="B69" s="46" t="s">
        <v>172</v>
      </c>
      <c r="C69" s="64" t="s">
        <v>17</v>
      </c>
      <c r="D69" s="85"/>
      <c r="E69" s="146"/>
    </row>
    <row r="70" spans="1:5" ht="30">
      <c r="A70" s="46" t="s">
        <v>92</v>
      </c>
      <c r="B70" s="46" t="s">
        <v>91</v>
      </c>
      <c r="C70" s="47" t="s">
        <v>17</v>
      </c>
      <c r="D70" s="86"/>
      <c r="E70" s="147"/>
    </row>
    <row r="71" spans="1:5" ht="60">
      <c r="A71" s="44" t="s">
        <v>90</v>
      </c>
      <c r="B71" s="44" t="s">
        <v>91</v>
      </c>
      <c r="C71" s="47" t="s">
        <v>17</v>
      </c>
      <c r="D71" s="86"/>
      <c r="E71" s="147"/>
    </row>
    <row r="72" spans="1:5" ht="15">
      <c r="A72" s="44" t="s">
        <v>93</v>
      </c>
      <c r="B72" s="44" t="s">
        <v>160</v>
      </c>
      <c r="C72" s="47" t="s">
        <v>17</v>
      </c>
      <c r="D72" s="86"/>
      <c r="E72" s="147"/>
    </row>
    <row r="73" spans="1:5" ht="15">
      <c r="A73" s="44" t="s">
        <v>94</v>
      </c>
      <c r="B73" s="44" t="s">
        <v>173</v>
      </c>
      <c r="C73" s="47" t="s">
        <v>17</v>
      </c>
      <c r="D73" s="86"/>
      <c r="E73" s="147"/>
    </row>
    <row r="74" spans="1:5" ht="75">
      <c r="A74" s="44" t="s">
        <v>96</v>
      </c>
      <c r="B74" s="44" t="s">
        <v>91</v>
      </c>
      <c r="C74" s="47" t="s">
        <v>17</v>
      </c>
      <c r="D74" s="86"/>
      <c r="E74" s="147"/>
    </row>
    <row r="75" spans="1:5" ht="15">
      <c r="A75" s="44" t="s">
        <v>97</v>
      </c>
      <c r="B75" s="44" t="s">
        <v>91</v>
      </c>
      <c r="C75" s="47" t="s">
        <v>17</v>
      </c>
      <c r="D75" s="86"/>
      <c r="E75" s="147"/>
    </row>
    <row r="76" spans="1:5" ht="30">
      <c r="A76" s="44" t="s">
        <v>98</v>
      </c>
      <c r="B76" s="44" t="s">
        <v>91</v>
      </c>
      <c r="C76" s="47" t="s">
        <v>17</v>
      </c>
      <c r="D76" s="86"/>
      <c r="E76" s="147"/>
    </row>
    <row r="77" spans="1:5" ht="15">
      <c r="A77" s="44" t="s">
        <v>99</v>
      </c>
      <c r="B77" s="44" t="s">
        <v>91</v>
      </c>
      <c r="C77" s="47" t="s">
        <v>17</v>
      </c>
      <c r="D77" s="86"/>
      <c r="E77" s="147"/>
    </row>
    <row r="78" spans="1:5" ht="45.75" thickBot="1">
      <c r="A78" s="87" t="s">
        <v>100</v>
      </c>
      <c r="B78" s="87" t="s">
        <v>91</v>
      </c>
      <c r="C78" s="66" t="s">
        <v>17</v>
      </c>
      <c r="D78" s="88"/>
      <c r="E78" s="148"/>
    </row>
    <row r="79" spans="1:7" ht="16.5" thickBot="1">
      <c r="A79" s="53" t="s">
        <v>101</v>
      </c>
      <c r="B79" s="50">
        <v>1</v>
      </c>
      <c r="C79" s="133"/>
      <c r="D79" s="155"/>
      <c r="E79" s="12"/>
      <c r="F79" s="13"/>
      <c r="G79" s="14">
        <f>B79*F79</f>
        <v>0</v>
      </c>
    </row>
    <row r="80" spans="1:5" ht="30">
      <c r="A80" s="26" t="s">
        <v>102</v>
      </c>
      <c r="B80" s="128"/>
      <c r="C80" s="27" t="s">
        <v>17</v>
      </c>
      <c r="D80" s="81"/>
      <c r="E80" s="146"/>
    </row>
    <row r="81" spans="1:5" ht="15">
      <c r="A81" s="18" t="s">
        <v>103</v>
      </c>
      <c r="B81" s="128"/>
      <c r="C81" s="19" t="s">
        <v>17</v>
      </c>
      <c r="D81" s="38"/>
      <c r="E81" s="147"/>
    </row>
    <row r="82" spans="1:5" ht="15">
      <c r="A82" s="18" t="s">
        <v>104</v>
      </c>
      <c r="B82" s="128"/>
      <c r="C82" s="19" t="s">
        <v>17</v>
      </c>
      <c r="D82" s="38"/>
      <c r="E82" s="147"/>
    </row>
    <row r="83" spans="1:5" ht="60">
      <c r="A83" s="18" t="s">
        <v>105</v>
      </c>
      <c r="B83" s="128"/>
      <c r="C83" s="19" t="s">
        <v>17</v>
      </c>
      <c r="D83" s="38"/>
      <c r="E83" s="147"/>
    </row>
    <row r="84" spans="1:5" ht="30">
      <c r="A84" s="18" t="s">
        <v>106</v>
      </c>
      <c r="B84" s="128"/>
      <c r="C84" s="19" t="s">
        <v>17</v>
      </c>
      <c r="D84" s="38"/>
      <c r="E84" s="147"/>
    </row>
    <row r="85" spans="1:5" ht="30">
      <c r="A85" s="18" t="s">
        <v>107</v>
      </c>
      <c r="B85" s="128"/>
      <c r="C85" s="19" t="s">
        <v>17</v>
      </c>
      <c r="D85" s="38"/>
      <c r="E85" s="147"/>
    </row>
    <row r="86" spans="1:5" ht="15">
      <c r="A86" s="18" t="s">
        <v>108</v>
      </c>
      <c r="B86" s="128"/>
      <c r="C86" s="19" t="s">
        <v>17</v>
      </c>
      <c r="D86" s="38"/>
      <c r="E86" s="147"/>
    </row>
    <row r="87" spans="1:5" ht="45">
      <c r="A87" s="18" t="s">
        <v>109</v>
      </c>
      <c r="B87" s="128"/>
      <c r="C87" s="19" t="s">
        <v>17</v>
      </c>
      <c r="D87" s="38"/>
      <c r="E87" s="147"/>
    </row>
    <row r="88" spans="1:5" ht="15">
      <c r="A88" s="18" t="s">
        <v>110</v>
      </c>
      <c r="B88" s="128"/>
      <c r="C88" s="19" t="s">
        <v>17</v>
      </c>
      <c r="D88" s="38"/>
      <c r="E88" s="147"/>
    </row>
    <row r="89" spans="1:5" ht="45">
      <c r="A89" s="18" t="s">
        <v>111</v>
      </c>
      <c r="B89" s="128"/>
      <c r="C89" s="19" t="s">
        <v>17</v>
      </c>
      <c r="D89" s="38"/>
      <c r="E89" s="147"/>
    </row>
    <row r="90" spans="1:5" ht="30">
      <c r="A90" s="18" t="s">
        <v>174</v>
      </c>
      <c r="B90" s="128"/>
      <c r="C90" s="19" t="s">
        <v>17</v>
      </c>
      <c r="D90" s="38"/>
      <c r="E90" s="147"/>
    </row>
    <row r="91" spans="1:5" ht="15">
      <c r="A91" s="18" t="s">
        <v>112</v>
      </c>
      <c r="B91" s="128"/>
      <c r="C91" s="19" t="s">
        <v>17</v>
      </c>
      <c r="D91" s="38"/>
      <c r="E91" s="147"/>
    </row>
    <row r="92" spans="1:5" ht="30.75" thickBot="1">
      <c r="A92" s="40" t="s">
        <v>113</v>
      </c>
      <c r="B92" s="128"/>
      <c r="C92" s="89" t="s">
        <v>17</v>
      </c>
      <c r="D92" s="41"/>
      <c r="E92" s="148"/>
    </row>
    <row r="93" spans="1:7" ht="16.5" thickBot="1">
      <c r="A93" s="53" t="s">
        <v>114</v>
      </c>
      <c r="B93" s="50">
        <v>1</v>
      </c>
      <c r="C93" s="133"/>
      <c r="D93" s="155"/>
      <c r="E93" s="12"/>
      <c r="F93" s="13"/>
      <c r="G93" s="14">
        <f>B93*F93</f>
        <v>0</v>
      </c>
    </row>
    <row r="94" spans="1:5" ht="15">
      <c r="A94" s="26" t="s">
        <v>115</v>
      </c>
      <c r="B94" s="128"/>
      <c r="C94" s="27" t="s">
        <v>17</v>
      </c>
      <c r="D94" s="81"/>
      <c r="E94" s="146"/>
    </row>
    <row r="95" spans="1:5" ht="15">
      <c r="A95" s="18" t="s">
        <v>116</v>
      </c>
      <c r="B95" s="128"/>
      <c r="C95" s="19" t="s">
        <v>17</v>
      </c>
      <c r="D95" s="38"/>
      <c r="E95" s="147"/>
    </row>
    <row r="96" spans="1:5" ht="15">
      <c r="A96" s="18" t="s">
        <v>117</v>
      </c>
      <c r="B96" s="128"/>
      <c r="C96" s="19" t="s">
        <v>17</v>
      </c>
      <c r="D96" s="38"/>
      <c r="E96" s="147"/>
    </row>
    <row r="97" spans="1:5" ht="30">
      <c r="A97" s="18" t="s">
        <v>102</v>
      </c>
      <c r="B97" s="128"/>
      <c r="C97" s="37" t="s">
        <v>17</v>
      </c>
      <c r="D97" s="41"/>
      <c r="E97" s="147"/>
    </row>
    <row r="98" spans="1:5" ht="15">
      <c r="A98" s="18" t="s">
        <v>103</v>
      </c>
      <c r="B98" s="128"/>
      <c r="C98" s="19" t="s">
        <v>17</v>
      </c>
      <c r="D98" s="38"/>
      <c r="E98" s="147"/>
    </row>
    <row r="99" spans="1:5" ht="15">
      <c r="A99" s="18" t="s">
        <v>118</v>
      </c>
      <c r="B99" s="128"/>
      <c r="C99" s="19" t="s">
        <v>17</v>
      </c>
      <c r="D99" s="38"/>
      <c r="E99" s="147"/>
    </row>
    <row r="100" spans="1:5" ht="15">
      <c r="A100" s="18" t="s">
        <v>119</v>
      </c>
      <c r="B100" s="128"/>
      <c r="C100" s="19" t="s">
        <v>17</v>
      </c>
      <c r="D100" s="38"/>
      <c r="E100" s="147"/>
    </row>
    <row r="101" spans="1:5" ht="15">
      <c r="A101" s="18" t="s">
        <v>110</v>
      </c>
      <c r="B101" s="128"/>
      <c r="C101" s="19" t="s">
        <v>17</v>
      </c>
      <c r="D101" s="38"/>
      <c r="E101" s="147"/>
    </row>
    <row r="102" spans="1:5" ht="15">
      <c r="A102" s="18" t="s">
        <v>120</v>
      </c>
      <c r="B102" s="128"/>
      <c r="C102" s="19" t="s">
        <v>17</v>
      </c>
      <c r="D102" s="38"/>
      <c r="E102" s="147"/>
    </row>
    <row r="103" spans="1:5" ht="15">
      <c r="A103" s="18" t="s">
        <v>121</v>
      </c>
      <c r="B103" s="128"/>
      <c r="C103" s="19" t="s">
        <v>17</v>
      </c>
      <c r="D103" s="38"/>
      <c r="E103" s="147"/>
    </row>
    <row r="104" spans="1:5" ht="30.75" thickBot="1">
      <c r="A104" s="39" t="s">
        <v>122</v>
      </c>
      <c r="B104" s="128"/>
      <c r="C104" s="37" t="s">
        <v>17</v>
      </c>
      <c r="D104" s="41"/>
      <c r="E104" s="148"/>
    </row>
    <row r="105" spans="1:7" ht="16.5" thickBot="1">
      <c r="A105" s="53" t="s">
        <v>175</v>
      </c>
      <c r="B105" s="50">
        <v>1</v>
      </c>
      <c r="C105" s="133"/>
      <c r="D105" s="134"/>
      <c r="E105" s="12"/>
      <c r="F105" s="13"/>
      <c r="G105" s="14">
        <f>B105*F105</f>
        <v>0</v>
      </c>
    </row>
    <row r="106" spans="1:5" ht="15">
      <c r="A106" s="15" t="s">
        <v>124</v>
      </c>
      <c r="B106" s="135"/>
      <c r="C106" s="16" t="s">
        <v>176</v>
      </c>
      <c r="D106" s="17"/>
      <c r="E106" s="138"/>
    </row>
    <row r="107" spans="1:5" ht="15">
      <c r="A107" s="26" t="s">
        <v>126</v>
      </c>
      <c r="B107" s="136"/>
      <c r="C107" s="19" t="s">
        <v>176</v>
      </c>
      <c r="D107" s="25"/>
      <c r="E107" s="139"/>
    </row>
    <row r="108" spans="1:5" ht="15.75" thickBot="1">
      <c r="A108" s="26" t="s">
        <v>177</v>
      </c>
      <c r="B108" s="136"/>
      <c r="C108" s="19" t="s">
        <v>17</v>
      </c>
      <c r="D108" s="25"/>
      <c r="E108" s="139"/>
    </row>
    <row r="109" spans="1:8" ht="15">
      <c r="A109" s="26" t="s">
        <v>128</v>
      </c>
      <c r="B109" s="136"/>
      <c r="C109" s="19" t="s">
        <v>17</v>
      </c>
      <c r="D109" s="25"/>
      <c r="E109" s="139"/>
      <c r="H109" s="90"/>
    </row>
    <row r="110" spans="1:5" ht="15">
      <c r="A110" s="26" t="s">
        <v>178</v>
      </c>
      <c r="B110" s="136"/>
      <c r="C110" s="19" t="s">
        <v>17</v>
      </c>
      <c r="D110" s="25"/>
      <c r="E110" s="139"/>
    </row>
    <row r="111" spans="1:5" ht="30">
      <c r="A111" s="26" t="s">
        <v>179</v>
      </c>
      <c r="B111" s="136"/>
      <c r="C111" s="19" t="s">
        <v>17</v>
      </c>
      <c r="D111" s="25"/>
      <c r="E111" s="139"/>
    </row>
    <row r="112" spans="1:5" ht="15">
      <c r="A112" s="26" t="s">
        <v>180</v>
      </c>
      <c r="B112" s="136"/>
      <c r="C112" s="19" t="s">
        <v>17</v>
      </c>
      <c r="D112" s="25"/>
      <c r="E112" s="139"/>
    </row>
    <row r="113" spans="1:5" ht="15">
      <c r="A113" s="26" t="s">
        <v>132</v>
      </c>
      <c r="B113" s="136"/>
      <c r="C113" s="19" t="s">
        <v>181</v>
      </c>
      <c r="D113" s="25"/>
      <c r="E113" s="139"/>
    </row>
    <row r="114" spans="1:5" ht="15">
      <c r="A114" s="26" t="s">
        <v>134</v>
      </c>
      <c r="B114" s="136"/>
      <c r="C114" s="19" t="s">
        <v>182</v>
      </c>
      <c r="D114" s="25"/>
      <c r="E114" s="139"/>
    </row>
    <row r="115" spans="1:5" ht="30">
      <c r="A115" s="26" t="s">
        <v>136</v>
      </c>
      <c r="B115" s="136"/>
      <c r="C115" s="19" t="s">
        <v>183</v>
      </c>
      <c r="D115" s="25"/>
      <c r="E115" s="139"/>
    </row>
    <row r="116" spans="1:5" ht="90">
      <c r="A116" s="26" t="s">
        <v>184</v>
      </c>
      <c r="B116" s="136"/>
      <c r="C116" s="19" t="s">
        <v>17</v>
      </c>
      <c r="D116" s="25"/>
      <c r="E116" s="139"/>
    </row>
    <row r="117" spans="1:5" ht="30">
      <c r="A117" s="26" t="s">
        <v>140</v>
      </c>
      <c r="B117" s="136"/>
      <c r="C117" s="19" t="s">
        <v>17</v>
      </c>
      <c r="D117" s="25"/>
      <c r="E117" s="139"/>
    </row>
    <row r="118" spans="1:5" ht="165">
      <c r="A118" s="26" t="s">
        <v>185</v>
      </c>
      <c r="B118" s="136"/>
      <c r="C118" s="19" t="s">
        <v>17</v>
      </c>
      <c r="D118" s="25"/>
      <c r="E118" s="139"/>
    </row>
    <row r="119" spans="1:5" ht="30">
      <c r="A119" s="26" t="s">
        <v>186</v>
      </c>
      <c r="B119" s="136"/>
      <c r="C119" s="19" t="s">
        <v>17</v>
      </c>
      <c r="D119" s="25"/>
      <c r="E119" s="139"/>
    </row>
    <row r="120" spans="1:5" ht="15">
      <c r="A120" s="26" t="s">
        <v>143</v>
      </c>
      <c r="B120" s="136"/>
      <c r="C120" s="19" t="s">
        <v>187</v>
      </c>
      <c r="D120" s="25"/>
      <c r="E120" s="139"/>
    </row>
    <row r="121" spans="1:5" ht="30">
      <c r="A121" s="26" t="s">
        <v>188</v>
      </c>
      <c r="B121" s="136"/>
      <c r="C121" s="19" t="s">
        <v>17</v>
      </c>
      <c r="D121" s="25"/>
      <c r="E121" s="139"/>
    </row>
    <row r="122" spans="1:5" ht="45">
      <c r="A122" s="26" t="s">
        <v>146</v>
      </c>
      <c r="B122" s="136"/>
      <c r="C122" s="19" t="s">
        <v>17</v>
      </c>
      <c r="D122" s="25"/>
      <c r="E122" s="139"/>
    </row>
    <row r="123" spans="1:5" ht="15">
      <c r="A123" s="18" t="s">
        <v>49</v>
      </c>
      <c r="B123" s="136"/>
      <c r="C123" s="19" t="s">
        <v>17</v>
      </c>
      <c r="D123" s="25"/>
      <c r="E123" s="139"/>
    </row>
    <row r="124" spans="1:5" ht="15">
      <c r="A124" s="18" t="s">
        <v>189</v>
      </c>
      <c r="B124" s="136"/>
      <c r="C124" s="19" t="s">
        <v>17</v>
      </c>
      <c r="D124" s="20"/>
      <c r="E124" s="139"/>
    </row>
    <row r="125" spans="1:5" ht="15">
      <c r="A125" s="44" t="s">
        <v>148</v>
      </c>
      <c r="B125" s="136"/>
      <c r="C125" s="19" t="s">
        <v>17</v>
      </c>
      <c r="D125" s="20"/>
      <c r="E125" s="139"/>
    </row>
    <row r="126" spans="1:5" ht="15">
      <c r="A126" s="44" t="s">
        <v>150</v>
      </c>
      <c r="B126" s="136"/>
      <c r="C126" s="19" t="s">
        <v>17</v>
      </c>
      <c r="D126" s="20"/>
      <c r="E126" s="139"/>
    </row>
    <row r="127" spans="1:5" ht="15">
      <c r="A127" s="44" t="s">
        <v>151</v>
      </c>
      <c r="B127" s="136"/>
      <c r="C127" s="19" t="s">
        <v>17</v>
      </c>
      <c r="D127" s="20"/>
      <c r="E127" s="139"/>
    </row>
    <row r="128" spans="1:5" ht="45">
      <c r="A128" s="44" t="s">
        <v>190</v>
      </c>
      <c r="B128" s="136"/>
      <c r="C128" s="19" t="s">
        <v>17</v>
      </c>
      <c r="D128" s="20"/>
      <c r="E128" s="139"/>
    </row>
    <row r="129" spans="1:5" ht="30">
      <c r="A129" s="44" t="s">
        <v>191</v>
      </c>
      <c r="B129" s="136"/>
      <c r="C129" s="19" t="s">
        <v>17</v>
      </c>
      <c r="D129" s="20"/>
      <c r="E129" s="139"/>
    </row>
    <row r="130" spans="1:5" ht="15.75" thickBot="1">
      <c r="A130" s="55" t="s">
        <v>153</v>
      </c>
      <c r="B130" s="137"/>
      <c r="C130" s="48" t="s">
        <v>17</v>
      </c>
      <c r="D130" s="52"/>
      <c r="E130" s="140"/>
    </row>
  </sheetData>
  <mergeCells count="22">
    <mergeCell ref="C105:D105"/>
    <mergeCell ref="B106:B130"/>
    <mergeCell ref="E106:E130"/>
    <mergeCell ref="C79:D79"/>
    <mergeCell ref="B80:B92"/>
    <mergeCell ref="E80:E92"/>
    <mergeCell ref="C93:D93"/>
    <mergeCell ref="B94:B104"/>
    <mergeCell ref="E94:E104"/>
    <mergeCell ref="E69:E78"/>
    <mergeCell ref="B1:D1"/>
    <mergeCell ref="C3:D3"/>
    <mergeCell ref="B4:B20"/>
    <mergeCell ref="E4:E20"/>
    <mergeCell ref="C21:D21"/>
    <mergeCell ref="B22:B39"/>
    <mergeCell ref="E22:E39"/>
    <mergeCell ref="C40:D40"/>
    <mergeCell ref="E41:E42"/>
    <mergeCell ref="C43:D43"/>
    <mergeCell ref="E44:E67"/>
    <mergeCell ref="C68:D68"/>
  </mergeCells>
  <printOptions/>
  <pageMargins left="0.7" right="0.7" top="0.787401575" bottom="0.787401575" header="0.3" footer="0.3"/>
  <pageSetup horizontalDpi="600" verticalDpi="600" orientation="landscape" paperSize="9" scale="69" r:id="rId1"/>
  <colBreaks count="1" manualBreakCount="1">
    <brk id="7"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267B2-3DC2-49A5-837D-63E10514FB23}">
  <dimension ref="A1:G107"/>
  <sheetViews>
    <sheetView zoomScale="91" zoomScaleNormal="91" workbookViewId="0" topLeftCell="A43">
      <selection activeCell="E1" sqref="E1"/>
    </sheetView>
  </sheetViews>
  <sheetFormatPr defaultColWidth="9.140625" defaultRowHeight="15"/>
  <cols>
    <col min="1" max="1" width="72.57421875" style="1" customWidth="1"/>
    <col min="2" max="2" width="12.7109375" style="1" customWidth="1"/>
    <col min="3" max="3" width="10.8515625" style="105" customWidth="1"/>
    <col min="4" max="4" width="10.28125" style="1" customWidth="1"/>
    <col min="5" max="5" width="24.57421875" style="1" customWidth="1"/>
    <col min="6" max="7" width="17.7109375" style="1" customWidth="1"/>
    <col min="8" max="16384" width="9.140625" style="1" customWidth="1"/>
  </cols>
  <sheetData>
    <row r="1" spans="1:5" ht="19.5" thickBot="1">
      <c r="A1" s="4" t="s">
        <v>192</v>
      </c>
      <c r="B1" s="124" t="s">
        <v>1</v>
      </c>
      <c r="C1" s="124"/>
      <c r="D1" s="124"/>
      <c r="E1" s="5">
        <f>SUM(G4:G46)</f>
        <v>0</v>
      </c>
    </row>
    <row r="2" spans="1:7" ht="30.75" thickBot="1">
      <c r="A2" s="6" t="s">
        <v>9</v>
      </c>
      <c r="B2" s="7" t="s">
        <v>10</v>
      </c>
      <c r="C2" s="7" t="s">
        <v>11</v>
      </c>
      <c r="D2" s="7" t="s">
        <v>12</v>
      </c>
      <c r="E2" s="8" t="s">
        <v>13</v>
      </c>
      <c r="F2" s="91" t="s">
        <v>14</v>
      </c>
      <c r="G2" s="91" t="s">
        <v>1</v>
      </c>
    </row>
    <row r="3" spans="1:7" ht="15.75" thickBot="1">
      <c r="A3" s="10" t="s">
        <v>193</v>
      </c>
      <c r="B3" s="11">
        <f>SUM(B4:B46)</f>
        <v>43</v>
      </c>
      <c r="C3" s="125"/>
      <c r="D3" s="156"/>
      <c r="E3" s="92"/>
      <c r="F3" s="93"/>
      <c r="G3" s="94"/>
    </row>
    <row r="4" spans="1:7" ht="120.75" thickBot="1">
      <c r="A4" s="44" t="s">
        <v>194</v>
      </c>
      <c r="B4" s="95">
        <v>1</v>
      </c>
      <c r="C4" s="96" t="s">
        <v>17</v>
      </c>
      <c r="D4" s="97"/>
      <c r="E4" s="98"/>
      <c r="F4" s="99"/>
      <c r="G4" s="31">
        <f aca="true" t="shared" si="0" ref="G4:G46">B4*F4</f>
        <v>0</v>
      </c>
    </row>
    <row r="5" spans="1:7" ht="165.75" thickBot="1">
      <c r="A5" s="44" t="s">
        <v>195</v>
      </c>
      <c r="B5" s="95">
        <v>1</v>
      </c>
      <c r="C5" s="96" t="s">
        <v>17</v>
      </c>
      <c r="D5" s="97"/>
      <c r="E5" s="98"/>
      <c r="F5" s="100"/>
      <c r="G5" s="101">
        <f t="shared" si="0"/>
        <v>0</v>
      </c>
    </row>
    <row r="6" spans="1:7" ht="285.75" thickBot="1">
      <c r="A6" s="44" t="s">
        <v>196</v>
      </c>
      <c r="B6" s="95">
        <v>1</v>
      </c>
      <c r="C6" s="96" t="s">
        <v>17</v>
      </c>
      <c r="D6" s="97"/>
      <c r="E6" s="98"/>
      <c r="F6" s="100"/>
      <c r="G6" s="101">
        <f t="shared" si="0"/>
        <v>0</v>
      </c>
    </row>
    <row r="7" spans="1:7" ht="375.75" thickBot="1">
      <c r="A7" s="44" t="s">
        <v>197</v>
      </c>
      <c r="B7" s="95">
        <v>1</v>
      </c>
      <c r="C7" s="96" t="s">
        <v>17</v>
      </c>
      <c r="D7" s="97"/>
      <c r="E7" s="98"/>
      <c r="F7" s="100"/>
      <c r="G7" s="101">
        <f t="shared" si="0"/>
        <v>0</v>
      </c>
    </row>
    <row r="8" spans="1:7" ht="300.75" thickBot="1">
      <c r="A8" s="44" t="s">
        <v>198</v>
      </c>
      <c r="B8" s="95">
        <v>1</v>
      </c>
      <c r="C8" s="96" t="s">
        <v>17</v>
      </c>
      <c r="D8" s="97"/>
      <c r="E8" s="98"/>
      <c r="F8" s="100"/>
      <c r="G8" s="101">
        <f t="shared" si="0"/>
        <v>0</v>
      </c>
    </row>
    <row r="9" spans="1:7" ht="90.75" thickBot="1">
      <c r="A9" s="44" t="s">
        <v>199</v>
      </c>
      <c r="B9" s="95">
        <v>1</v>
      </c>
      <c r="C9" s="96" t="s">
        <v>17</v>
      </c>
      <c r="D9" s="97"/>
      <c r="E9" s="98"/>
      <c r="F9" s="100"/>
      <c r="G9" s="101">
        <f t="shared" si="0"/>
        <v>0</v>
      </c>
    </row>
    <row r="10" spans="1:7" ht="135.75" thickBot="1">
      <c r="A10" s="44" t="s">
        <v>200</v>
      </c>
      <c r="B10" s="95">
        <v>1</v>
      </c>
      <c r="C10" s="96" t="s">
        <v>17</v>
      </c>
      <c r="D10" s="97"/>
      <c r="E10" s="98"/>
      <c r="F10" s="100"/>
      <c r="G10" s="101">
        <f t="shared" si="0"/>
        <v>0</v>
      </c>
    </row>
    <row r="11" spans="1:7" ht="195.75" thickBot="1">
      <c r="A11" s="44" t="s">
        <v>201</v>
      </c>
      <c r="B11" s="32">
        <v>1</v>
      </c>
      <c r="C11" s="96" t="s">
        <v>17</v>
      </c>
      <c r="D11" s="97"/>
      <c r="E11" s="98"/>
      <c r="F11" s="100"/>
      <c r="G11" s="101">
        <f t="shared" si="0"/>
        <v>0</v>
      </c>
    </row>
    <row r="12" spans="1:7" ht="165.75" thickBot="1">
      <c r="A12" s="44" t="s">
        <v>202</v>
      </c>
      <c r="B12" s="95">
        <v>1</v>
      </c>
      <c r="C12" s="96" t="s">
        <v>17</v>
      </c>
      <c r="D12" s="97"/>
      <c r="E12" s="98"/>
      <c r="F12" s="100"/>
      <c r="G12" s="101">
        <f t="shared" si="0"/>
        <v>0</v>
      </c>
    </row>
    <row r="13" spans="1:7" ht="120.75" thickBot="1">
      <c r="A13" s="44" t="s">
        <v>203</v>
      </c>
      <c r="B13" s="32">
        <v>1</v>
      </c>
      <c r="C13" s="96" t="s">
        <v>17</v>
      </c>
      <c r="D13" s="97"/>
      <c r="E13" s="98"/>
      <c r="F13" s="100"/>
      <c r="G13" s="101">
        <f t="shared" si="0"/>
        <v>0</v>
      </c>
    </row>
    <row r="14" spans="1:7" ht="180" customHeight="1" thickBot="1">
      <c r="A14" s="44" t="s">
        <v>204</v>
      </c>
      <c r="B14" s="95">
        <v>1</v>
      </c>
      <c r="C14" s="96" t="s">
        <v>17</v>
      </c>
      <c r="D14" s="97"/>
      <c r="E14" s="98"/>
      <c r="F14" s="100"/>
      <c r="G14" s="101">
        <f t="shared" si="0"/>
        <v>0</v>
      </c>
    </row>
    <row r="15" spans="1:7" ht="360.75" thickBot="1">
      <c r="A15" s="44" t="s">
        <v>205</v>
      </c>
      <c r="B15" s="32">
        <v>1</v>
      </c>
      <c r="C15" s="96" t="s">
        <v>17</v>
      </c>
      <c r="D15" s="97"/>
      <c r="E15" s="98"/>
      <c r="F15" s="100"/>
      <c r="G15" s="101">
        <f t="shared" si="0"/>
        <v>0</v>
      </c>
    </row>
    <row r="16" spans="1:7" ht="405">
      <c r="A16" s="44" t="s">
        <v>206</v>
      </c>
      <c r="B16" s="102">
        <v>1</v>
      </c>
      <c r="C16" s="96" t="s">
        <v>17</v>
      </c>
      <c r="D16" s="97"/>
      <c r="E16" s="98"/>
      <c r="F16" s="100"/>
      <c r="G16" s="101">
        <f t="shared" si="0"/>
        <v>0</v>
      </c>
    </row>
    <row r="17" spans="1:7" ht="330.75" thickBot="1">
      <c r="A17" s="44" t="s">
        <v>207</v>
      </c>
      <c r="B17" s="32">
        <v>1</v>
      </c>
      <c r="C17" s="96" t="s">
        <v>17</v>
      </c>
      <c r="D17" s="97"/>
      <c r="E17" s="98"/>
      <c r="F17" s="100"/>
      <c r="G17" s="101">
        <f t="shared" si="0"/>
        <v>0</v>
      </c>
    </row>
    <row r="18" spans="1:7" ht="150.75" thickBot="1">
      <c r="A18" s="44" t="s">
        <v>208</v>
      </c>
      <c r="B18" s="95">
        <v>1</v>
      </c>
      <c r="C18" s="96" t="s">
        <v>17</v>
      </c>
      <c r="D18" s="97"/>
      <c r="E18" s="98"/>
      <c r="F18" s="100"/>
      <c r="G18" s="101">
        <f t="shared" si="0"/>
        <v>0</v>
      </c>
    </row>
    <row r="19" spans="1:7" ht="210.75" thickBot="1">
      <c r="A19" s="44" t="s">
        <v>209</v>
      </c>
      <c r="B19" s="32">
        <v>1</v>
      </c>
      <c r="C19" s="96" t="s">
        <v>17</v>
      </c>
      <c r="D19" s="97"/>
      <c r="E19" s="98"/>
      <c r="F19" s="100"/>
      <c r="G19" s="101">
        <f t="shared" si="0"/>
        <v>0</v>
      </c>
    </row>
    <row r="20" spans="1:7" ht="180.75" thickBot="1">
      <c r="A20" s="44" t="s">
        <v>210</v>
      </c>
      <c r="B20" s="95">
        <v>1</v>
      </c>
      <c r="C20" s="96" t="s">
        <v>17</v>
      </c>
      <c r="D20" s="97"/>
      <c r="E20" s="98"/>
      <c r="F20" s="100"/>
      <c r="G20" s="101">
        <f t="shared" si="0"/>
        <v>0</v>
      </c>
    </row>
    <row r="21" spans="1:7" ht="150.75" thickBot="1">
      <c r="A21" s="44" t="s">
        <v>211</v>
      </c>
      <c r="B21" s="32">
        <v>1</v>
      </c>
      <c r="C21" s="96" t="s">
        <v>17</v>
      </c>
      <c r="D21" s="97"/>
      <c r="E21" s="75"/>
      <c r="F21" s="100"/>
      <c r="G21" s="101">
        <f t="shared" si="0"/>
        <v>0</v>
      </c>
    </row>
    <row r="22" spans="1:7" ht="150.75" thickBot="1">
      <c r="A22" s="44" t="s">
        <v>212</v>
      </c>
      <c r="B22" s="95">
        <v>1</v>
      </c>
      <c r="C22" s="96" t="s">
        <v>17</v>
      </c>
      <c r="D22" s="97"/>
      <c r="E22" s="75"/>
      <c r="F22" s="100"/>
      <c r="G22" s="101">
        <f t="shared" si="0"/>
        <v>0</v>
      </c>
    </row>
    <row r="23" spans="1:7" ht="165.75" thickBot="1">
      <c r="A23" s="44" t="s">
        <v>213</v>
      </c>
      <c r="B23" s="32">
        <v>1</v>
      </c>
      <c r="C23" s="96" t="s">
        <v>17</v>
      </c>
      <c r="D23" s="97"/>
      <c r="E23" s="75"/>
      <c r="F23" s="100"/>
      <c r="G23" s="101">
        <f t="shared" si="0"/>
        <v>0</v>
      </c>
    </row>
    <row r="24" spans="1:7" ht="270.75" thickBot="1">
      <c r="A24" s="44" t="s">
        <v>214</v>
      </c>
      <c r="B24" s="95">
        <v>1</v>
      </c>
      <c r="C24" s="96" t="s">
        <v>17</v>
      </c>
      <c r="D24" s="97"/>
      <c r="E24" s="75"/>
      <c r="F24" s="100"/>
      <c r="G24" s="101">
        <f t="shared" si="0"/>
        <v>0</v>
      </c>
    </row>
    <row r="25" spans="1:7" ht="225.75" thickBot="1">
      <c r="A25" s="44" t="s">
        <v>215</v>
      </c>
      <c r="B25" s="32">
        <v>1</v>
      </c>
      <c r="C25" s="96" t="s">
        <v>17</v>
      </c>
      <c r="D25" s="97"/>
      <c r="E25" s="75"/>
      <c r="F25" s="100"/>
      <c r="G25" s="101">
        <f t="shared" si="0"/>
        <v>0</v>
      </c>
    </row>
    <row r="26" spans="1:7" ht="210.75" thickBot="1">
      <c r="A26" s="44" t="s">
        <v>216</v>
      </c>
      <c r="B26" s="95">
        <v>1</v>
      </c>
      <c r="C26" s="96" t="s">
        <v>17</v>
      </c>
      <c r="D26" s="97"/>
      <c r="E26" s="75"/>
      <c r="F26" s="100"/>
      <c r="G26" s="101">
        <f t="shared" si="0"/>
        <v>0</v>
      </c>
    </row>
    <row r="27" spans="1:7" ht="255.75" thickBot="1">
      <c r="A27" s="44" t="s">
        <v>217</v>
      </c>
      <c r="B27" s="95">
        <v>1</v>
      </c>
      <c r="C27" s="96" t="s">
        <v>17</v>
      </c>
      <c r="D27" s="97"/>
      <c r="E27" s="75"/>
      <c r="F27" s="100"/>
      <c r="G27" s="101">
        <f t="shared" si="0"/>
        <v>0</v>
      </c>
    </row>
    <row r="28" spans="1:7" ht="195.75" thickBot="1">
      <c r="A28" s="44" t="s">
        <v>218</v>
      </c>
      <c r="B28" s="95">
        <v>1</v>
      </c>
      <c r="C28" s="96" t="s">
        <v>17</v>
      </c>
      <c r="D28" s="97"/>
      <c r="E28" s="75"/>
      <c r="F28" s="100"/>
      <c r="G28" s="101">
        <f t="shared" si="0"/>
        <v>0</v>
      </c>
    </row>
    <row r="29" spans="1:7" ht="180.75" thickBot="1">
      <c r="A29" s="44" t="s">
        <v>219</v>
      </c>
      <c r="B29" s="32">
        <v>1</v>
      </c>
      <c r="C29" s="96" t="s">
        <v>17</v>
      </c>
      <c r="D29" s="97"/>
      <c r="E29" s="75"/>
      <c r="F29" s="100"/>
      <c r="G29" s="101">
        <f t="shared" si="0"/>
        <v>0</v>
      </c>
    </row>
    <row r="30" spans="1:7" ht="300.75" thickBot="1">
      <c r="A30" s="44" t="s">
        <v>220</v>
      </c>
      <c r="B30" s="102">
        <v>1</v>
      </c>
      <c r="C30" s="96" t="s">
        <v>17</v>
      </c>
      <c r="D30" s="97"/>
      <c r="E30" s="75"/>
      <c r="F30" s="100"/>
      <c r="G30" s="101">
        <f t="shared" si="0"/>
        <v>0</v>
      </c>
    </row>
    <row r="31" spans="1:7" ht="315.75" thickBot="1">
      <c r="A31" s="44" t="s">
        <v>221</v>
      </c>
      <c r="B31" s="95">
        <v>1</v>
      </c>
      <c r="C31" s="96" t="s">
        <v>17</v>
      </c>
      <c r="D31" s="97"/>
      <c r="E31" s="75"/>
      <c r="F31" s="100"/>
      <c r="G31" s="101">
        <f t="shared" si="0"/>
        <v>0</v>
      </c>
    </row>
    <row r="32" spans="1:7" ht="255">
      <c r="A32" s="44" t="s">
        <v>222</v>
      </c>
      <c r="B32" s="102">
        <v>1</v>
      </c>
      <c r="C32" s="96" t="s">
        <v>17</v>
      </c>
      <c r="D32" s="97"/>
      <c r="E32" s="75"/>
      <c r="F32" s="100"/>
      <c r="G32" s="101">
        <f t="shared" si="0"/>
        <v>0</v>
      </c>
    </row>
    <row r="33" spans="1:7" ht="195" customHeight="1" thickBot="1">
      <c r="A33" s="44" t="s">
        <v>223</v>
      </c>
      <c r="B33" s="32">
        <v>1</v>
      </c>
      <c r="C33" s="96" t="s">
        <v>17</v>
      </c>
      <c r="D33" s="97"/>
      <c r="E33" s="75"/>
      <c r="F33" s="100"/>
      <c r="G33" s="101">
        <f t="shared" si="0"/>
        <v>0</v>
      </c>
    </row>
    <row r="34" spans="1:7" ht="75.75" thickBot="1">
      <c r="A34" s="44" t="s">
        <v>224</v>
      </c>
      <c r="B34" s="95">
        <v>1</v>
      </c>
      <c r="C34" s="96" t="s">
        <v>17</v>
      </c>
      <c r="D34" s="97"/>
      <c r="E34" s="75"/>
      <c r="F34" s="100"/>
      <c r="G34" s="101">
        <f t="shared" si="0"/>
        <v>0</v>
      </c>
    </row>
    <row r="35" spans="1:7" ht="90.75" thickBot="1">
      <c r="A35" s="44" t="s">
        <v>225</v>
      </c>
      <c r="B35" s="32">
        <v>1</v>
      </c>
      <c r="C35" s="96" t="s">
        <v>17</v>
      </c>
      <c r="D35" s="97"/>
      <c r="E35" s="75"/>
      <c r="F35" s="100"/>
      <c r="G35" s="101">
        <f t="shared" si="0"/>
        <v>0</v>
      </c>
    </row>
    <row r="36" spans="1:7" ht="150.75" thickBot="1">
      <c r="A36" s="44" t="s">
        <v>226</v>
      </c>
      <c r="B36" s="95">
        <v>1</v>
      </c>
      <c r="C36" s="96" t="s">
        <v>17</v>
      </c>
      <c r="D36" s="97"/>
      <c r="E36" s="75"/>
      <c r="F36" s="100"/>
      <c r="G36" s="101">
        <f t="shared" si="0"/>
        <v>0</v>
      </c>
    </row>
    <row r="37" spans="1:7" ht="180.75" thickBot="1">
      <c r="A37" s="44" t="s">
        <v>227</v>
      </c>
      <c r="B37" s="32">
        <v>1</v>
      </c>
      <c r="C37" s="96" t="s">
        <v>17</v>
      </c>
      <c r="D37" s="97"/>
      <c r="E37" s="75"/>
      <c r="F37" s="100"/>
      <c r="G37" s="101">
        <f t="shared" si="0"/>
        <v>0</v>
      </c>
    </row>
    <row r="38" spans="1:7" ht="210.75" thickBot="1">
      <c r="A38" s="44" t="s">
        <v>228</v>
      </c>
      <c r="B38" s="95">
        <v>1</v>
      </c>
      <c r="C38" s="96" t="s">
        <v>17</v>
      </c>
      <c r="D38" s="97"/>
      <c r="E38" s="75"/>
      <c r="F38" s="100"/>
      <c r="G38" s="101">
        <f t="shared" si="0"/>
        <v>0</v>
      </c>
    </row>
    <row r="39" spans="1:7" ht="120.75" thickBot="1">
      <c r="A39" s="44" t="s">
        <v>229</v>
      </c>
      <c r="B39" s="32">
        <v>1</v>
      </c>
      <c r="C39" s="96" t="s">
        <v>17</v>
      </c>
      <c r="D39" s="97"/>
      <c r="E39" s="75"/>
      <c r="F39" s="100"/>
      <c r="G39" s="101">
        <f t="shared" si="0"/>
        <v>0</v>
      </c>
    </row>
    <row r="40" spans="1:7" ht="75.75" thickBot="1">
      <c r="A40" s="44" t="s">
        <v>230</v>
      </c>
      <c r="B40" s="102">
        <v>1</v>
      </c>
      <c r="C40" s="96" t="s">
        <v>17</v>
      </c>
      <c r="D40" s="97"/>
      <c r="E40" s="75"/>
      <c r="F40" s="100"/>
      <c r="G40" s="101">
        <f t="shared" si="0"/>
        <v>0</v>
      </c>
    </row>
    <row r="41" spans="1:7" ht="120" customHeight="1" thickBot="1">
      <c r="A41" s="44" t="s">
        <v>231</v>
      </c>
      <c r="B41" s="95">
        <v>1</v>
      </c>
      <c r="C41" s="96" t="s">
        <v>17</v>
      </c>
      <c r="D41" s="97"/>
      <c r="E41" s="75"/>
      <c r="F41" s="100"/>
      <c r="G41" s="101">
        <f t="shared" si="0"/>
        <v>0</v>
      </c>
    </row>
    <row r="42" spans="1:7" ht="255.75" thickBot="1">
      <c r="A42" s="44" t="s">
        <v>232</v>
      </c>
      <c r="B42" s="95">
        <v>1</v>
      </c>
      <c r="C42" s="96" t="s">
        <v>17</v>
      </c>
      <c r="D42" s="97"/>
      <c r="E42" s="75"/>
      <c r="F42" s="100"/>
      <c r="G42" s="101">
        <f t="shared" si="0"/>
        <v>0</v>
      </c>
    </row>
    <row r="43" spans="1:7" ht="150.75" thickBot="1">
      <c r="A43" s="44" t="s">
        <v>233</v>
      </c>
      <c r="B43" s="32">
        <v>1</v>
      </c>
      <c r="C43" s="96" t="s">
        <v>17</v>
      </c>
      <c r="D43" s="97"/>
      <c r="E43" s="75"/>
      <c r="F43" s="100"/>
      <c r="G43" s="101">
        <f t="shared" si="0"/>
        <v>0</v>
      </c>
    </row>
    <row r="44" spans="1:7" ht="105.75" thickBot="1">
      <c r="A44" s="44" t="s">
        <v>234</v>
      </c>
      <c r="B44" s="102">
        <v>1</v>
      </c>
      <c r="C44" s="96" t="s">
        <v>17</v>
      </c>
      <c r="D44" s="97"/>
      <c r="E44" s="75"/>
      <c r="F44" s="100"/>
      <c r="G44" s="101">
        <f t="shared" si="0"/>
        <v>0</v>
      </c>
    </row>
    <row r="45" spans="1:7" ht="90.75" thickBot="1">
      <c r="A45" s="44" t="s">
        <v>235</v>
      </c>
      <c r="B45" s="95">
        <v>1</v>
      </c>
      <c r="C45" s="96" t="s">
        <v>17</v>
      </c>
      <c r="D45" s="97"/>
      <c r="E45" s="75"/>
      <c r="F45" s="100"/>
      <c r="G45" s="101">
        <f t="shared" si="0"/>
        <v>0</v>
      </c>
    </row>
    <row r="46" spans="1:7" ht="195" customHeight="1" thickBot="1">
      <c r="A46" s="44" t="s">
        <v>236</v>
      </c>
      <c r="B46" s="95">
        <v>1</v>
      </c>
      <c r="C46" s="96" t="s">
        <v>17</v>
      </c>
      <c r="D46" s="97"/>
      <c r="E46" s="75"/>
      <c r="F46" s="100"/>
      <c r="G46" s="101">
        <f t="shared" si="0"/>
        <v>0</v>
      </c>
    </row>
    <row r="70" spans="6:7" ht="15">
      <c r="F70" s="103"/>
      <c r="G70" s="104"/>
    </row>
    <row r="81" spans="6:7" ht="15">
      <c r="F81" s="103"/>
      <c r="G81" s="104"/>
    </row>
    <row r="95" spans="6:7" ht="15">
      <c r="F95" s="103"/>
      <c r="G95" s="104"/>
    </row>
    <row r="107" spans="6:7" ht="15">
      <c r="F107" s="103"/>
      <c r="G107" s="104"/>
    </row>
  </sheetData>
  <mergeCells count="2">
    <mergeCell ref="B1:D1"/>
    <mergeCell ref="C3:D3"/>
  </mergeCells>
  <printOptions/>
  <pageMargins left="0.7" right="0.7" top="0.787401575" bottom="0.787401575" header="0.3" footer="0.3"/>
  <pageSetup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C29A8566905EE43B27BE3EB837E23D1" ma:contentTypeVersion="13" ma:contentTypeDescription="Vytvoří nový dokument" ma:contentTypeScope="" ma:versionID="e4fb12c9d4dc22cbe535b1d6ba51bde8">
  <xsd:schema xmlns:xsd="http://www.w3.org/2001/XMLSchema" xmlns:xs="http://www.w3.org/2001/XMLSchema" xmlns:p="http://schemas.microsoft.com/office/2006/metadata/properties" xmlns:ns2="9ff150a7-0dd8-4c18-9463-a952d6568fe2" xmlns:ns3="d4cc1580-2a65-4676-bc43-8335e1d94486" targetNamespace="http://schemas.microsoft.com/office/2006/metadata/properties" ma:root="true" ma:fieldsID="f6085de7b6de8ec35c43fa3fd4982794" ns2:_="" ns3:_="">
    <xsd:import namespace="9ff150a7-0dd8-4c18-9463-a952d6568fe2"/>
    <xsd:import namespace="d4cc1580-2a65-4676-bc43-8335e1d944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150a7-0dd8-4c18-9463-a952d6568fe2"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cc1580-2a65-4676-bc43-8335e1d944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d4cc1580-2a65-4676-bc43-8335e1d9448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D36CFD-9C4F-418C-9EB3-7FAFA7663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f150a7-0dd8-4c18-9463-a952d6568fe2"/>
    <ds:schemaRef ds:uri="d4cc1580-2a65-4676-bc43-8335e1d944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B11514-1DB1-4877-AAEC-65B65B4AF721}">
  <ds:schemaRefs>
    <ds:schemaRef ds:uri="http://schemas.microsoft.com/office/2006/metadata/properties"/>
    <ds:schemaRef ds:uri="http://schemas.microsoft.com/office/infopath/2007/PartnerControls"/>
    <ds:schemaRef ds:uri="d4cc1580-2a65-4676-bc43-8335e1d94486"/>
  </ds:schemaRefs>
</ds:datastoreItem>
</file>

<file path=customXml/itemProps3.xml><?xml version="1.0" encoding="utf-8"?>
<ds:datastoreItem xmlns:ds="http://schemas.openxmlformats.org/officeDocument/2006/customXml" ds:itemID="{8F406A1B-913F-4F0D-A0A1-D61EAEA091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hlavacekr</dc:creator>
  <cp:keywords/>
  <dc:description/>
  <cp:lastModifiedBy>hlavacekr</cp:lastModifiedBy>
  <cp:lastPrinted>2020-01-29T09:14:33Z</cp:lastPrinted>
  <dcterms:created xsi:type="dcterms:W3CDTF">2015-06-05T18:19:34Z</dcterms:created>
  <dcterms:modified xsi:type="dcterms:W3CDTF">2020-03-05T09:15:48Z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0x0101008C29A8566905EE43B27BE3EB837E23D1</vt:lpwstr>
  </property>
</Properties>
</file>