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2_Vyberova_rizeni_2014_2020\OPPIK\Aplikace\P00655_SANS_SOUCI_dodávky_ZPR - opakování\01_Zadávací dokumentace\ZD-final\"/>
    </mc:Choice>
  </mc:AlternateContent>
  <bookViews>
    <workbookView xWindow="0" yWindow="60" windowWidth="28800" windowHeight="12375"/>
  </bookViews>
  <sheets>
    <sheet name="Část 1_Elektro" sheetId="1" r:id="rId1"/>
  </sheets>
  <definedNames>
    <definedName name="_xlnm.Print_Titles" localSheetId="0">'Část 1_Elektro'!$5:$5</definedName>
    <definedName name="_xlnm.Print_Area" localSheetId="0">'Část 1_Elektro'!$A$1:$J$63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9" i="1"/>
  <c r="J59" i="1" l="1"/>
  <c r="J58" i="1"/>
  <c r="J57" i="1"/>
  <c r="J56" i="1"/>
  <c r="J55" i="1"/>
  <c r="J54" i="1"/>
  <c r="J53" i="1"/>
  <c r="J52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2" i="1"/>
  <c r="J31" i="1"/>
  <c r="J27" i="1"/>
  <c r="J26" i="1"/>
  <c r="J11" i="1"/>
  <c r="J60" i="1" s="1"/>
</calcChain>
</file>

<file path=xl/sharedStrings.xml><?xml version="1.0" encoding="utf-8"?>
<sst xmlns="http://schemas.openxmlformats.org/spreadsheetml/2006/main" count="80" uniqueCount="47">
  <si>
    <t>Část 1 - DODÁVKA ELEKTROMATERIÁLU A ZAŘÍZENÍ</t>
  </si>
  <si>
    <t>Kategorie</t>
  </si>
  <si>
    <t>Počet</t>
  </si>
  <si>
    <t>ks/m</t>
  </si>
  <si>
    <t>Účastník doplní splnění tech. parametrů ANO/NE</t>
  </si>
  <si>
    <t>Cena v Kč bez DPH za kus/m</t>
  </si>
  <si>
    <t xml:space="preserve">Celková cena v Kč bez DPH </t>
  </si>
  <si>
    <t>Minimalistické osvětlení do hrany (led pásek)</t>
  </si>
  <si>
    <t>položka</t>
  </si>
  <si>
    <t>m</t>
  </si>
  <si>
    <t>Svícení do těla skla</t>
  </si>
  <si>
    <t>Počet kusů</t>
  </si>
  <si>
    <t>ks</t>
  </si>
  <si>
    <t>textilní kabel černý 100m, bílý 100m</t>
  </si>
  <si>
    <t>kabel H03VV-F 2Dx0,75(CYLY)</t>
  </si>
  <si>
    <t>Vodič 2x0,5 - plochý – transparentní</t>
  </si>
  <si>
    <t>Vodič 2x0,75 - kulatý – transparentní</t>
  </si>
  <si>
    <t>Objímka 9G</t>
  </si>
  <si>
    <t xml:space="preserve">Napájecí zdroj HLG-185H-12B </t>
  </si>
  <si>
    <t>DALI převodník - LED stmívač PWM 1ch 8A</t>
  </si>
  <si>
    <t xml:space="preserve">Napájecí zdroj ELG-150-12DA </t>
  </si>
  <si>
    <t>Napájecí zdroj ELG-75-12DA</t>
  </si>
  <si>
    <t xml:space="preserve">Měnič napětí 110/220 100W </t>
  </si>
  <si>
    <t>Reproduktor 2x30W, 50Hz - 20kHz, Bluetooth, vestavěný mikrofon, výdrž až 24 hodin, kapacita baterie 20000mAh, dva USB porty pro nabíjení externích zařízení,</t>
  </si>
  <si>
    <t xml:space="preserve">G9/LED/7W/230v /teplá bílá  stmívatelná </t>
  </si>
  <si>
    <t xml:space="preserve">GU10/LED/4,9w/2700k stmívatelná </t>
  </si>
  <si>
    <t>ostatní TUL</t>
  </si>
  <si>
    <t xml:space="preserve">převodník RS232 to USB:
Typ průmyslového modulu: konvertor
Druh modulu: USB / RS232/RS422/RS485
Počet portů: 2
Napájecí napětí: 10…30V DC
Montáž: DIN, na panel
Pracovní teplota: -10…70°C
Materiál tělesa: ABS
Vlastnosti svorkovnic: galvanická izolace
Druh portu I/O: 1x RS232/RS422/RS485, 1x USB
</t>
  </si>
  <si>
    <t>Zdroj 24V 2,5A:
Typ napájecí zdroje - spínaný
Výkon: 60 W
Výstupní proud: 2.5 A
Napájecí napětí: 85...132 / 170...264V AC
Elektrické připojení: svorkovnice
Montáž: DIN
Stupeň krytí: IP20
Počet výstupů: 1
Pracovní teplota: -25…70°C
Ochrana: nárůst napětí, proti přetížení, proti zkratu
Účinnost: 85%
Výstupní napětí: 24V DC</t>
  </si>
  <si>
    <t>Generátor funkcí, Šířka pásma 0,1 Hz - 5 MHz, Arbitrární generátor 20 MSa/s, Přímé digitální generování signálu (DDS)</t>
  </si>
  <si>
    <t>Pájecí stanice digitální, 48 W, 150 až 450 °C</t>
  </si>
  <si>
    <t>Digitální multimetr (měření světla, hluku a teploty). Rozsah měření odporu: 0,1 Ω - 40 MΩ, Rozsah měření frekvence: 0,001 Hz - 10 MHz, Rozsah měření kapacity: 0,01 nF - 100 µF µF, Rozsah měření teploty, -20 - 1300 °C</t>
  </si>
  <si>
    <t>Celkem</t>
  </si>
  <si>
    <t>Led Chip LED 2700K 24VDC</t>
  </si>
  <si>
    <r>
      <t>Stmívatelný napájecí zdroj DALI pro LED 24V, 150W, A, PF</t>
    </r>
    <r>
      <rPr>
        <sz val="11"/>
        <color theme="1"/>
        <rFont val="Calibri"/>
        <family val="2"/>
        <charset val="238"/>
      </rPr>
      <t>&gt;0,95, Switch DIMM, 1ch, SELV</t>
    </r>
  </si>
  <si>
    <t>LED Chip RGB+W 2700K SPI/24VDC</t>
  </si>
  <si>
    <r>
      <rPr>
        <b/>
        <sz val="11"/>
        <color theme="1"/>
        <rFont val="Calibri"/>
        <family val="2"/>
        <charset val="238"/>
        <scheme val="minor"/>
      </rPr>
      <t xml:space="preserve">PŘÍLOHA Č. 5.1 ZADÁVACÍ DOKUMENTACE
</t>
    </r>
    <r>
      <rPr>
        <b/>
        <sz val="16"/>
        <color theme="1"/>
        <rFont val="Calibri"/>
        <family val="2"/>
        <charset val="238"/>
        <scheme val="minor"/>
      </rPr>
      <t>Technická specifikace předmětu veřejné zakázky</t>
    </r>
    <r>
      <rPr>
        <sz val="11"/>
        <color theme="1"/>
        <rFont val="Calibri"/>
        <family val="2"/>
        <charset val="238"/>
        <scheme val="minor"/>
      </rPr>
      <t xml:space="preserve">
k podlimitní veřejné zakázce na dodávky s názvem:
</t>
    </r>
    <r>
      <rPr>
        <b/>
        <sz val="18"/>
        <color theme="1"/>
        <rFont val="Calibri"/>
        <family val="2"/>
        <charset val="238"/>
        <scheme val="minor"/>
      </rPr>
      <t>„Nákup materiálu na integraci mikropočítačů do osvětlovacích systémů – II – část 1 “</t>
    </r>
    <r>
      <rPr>
        <sz val="11"/>
        <color theme="1"/>
        <rFont val="Calibri"/>
        <family val="2"/>
        <charset val="238"/>
        <scheme val="minor"/>
      </rPr>
      <t xml:space="preserve">
zadávané ve zjednodušeném podlimitním řízení podle § 53 zákona č. 134/2016 Sb., o zadávání veřejných zakázek, a v souladu s Pravidly pro výběr dodavatelů č.j. MPO 78933/19/61010/61000 platnými od 16. 10. 2019, účinnými od 23. 10. 2019 v rámci projektu s názvem „Integrace mikropočítačů do osvětlovacích systémů“, spolufinancovaného z Operačního programu Podnikání a inovace pro konkurenceschopnost, program Aplikace, prioritní osa 1:  Rozvoj výzkumu a vývoje pro inovace, Výzva IV., registrační číslo projektu: CZ.01.1.02/0.0/0.0/17_107/0012526.
</t>
    </r>
  </si>
  <si>
    <t>Hybridní RGBW pásek 4v1 LONG-15 5050 60LED 12W 24V IP20</t>
  </si>
  <si>
    <t>LED pásek 5v1 RGB+CCT 5050 60LED 20W 24V IP65</t>
  </si>
  <si>
    <t>Led páska pro profesionální a průmyslové aplikace, např. LF06P2-W4F-830-P *</t>
  </si>
  <si>
    <t>Stmívatelný zdroj pro LED 240W 24V, např. PSU-24W-24-HLG *</t>
  </si>
  <si>
    <t>Digitální osciloskop, např.: Rigol DS1052E, 50 MHz, 2kanálový *</t>
  </si>
  <si>
    <t>SPÍNANÝ LABORATORNÍ ZDROJ , 0,1 - 40, např. VOLTCRAFT VSP 2405 *</t>
  </si>
  <si>
    <t>Datalogger:
Typ průmyslového modulu - analogový vstup
Počet portů: 1
Napájecí napětí: 10…30V DC
Vlastnosti počítačového příslušenství: podporuje Modbus/RTU
Montáž: DIN, na panel
Rozhraní: RS485
Pracovní teplota: -10…70°C
Materiál tělesa: ABS
Počet vstupů: 8
Druh portu I/O: 1x RS485
Vnější rozměry: 70 x 112 x 26mm
Řada: ADAM-4000 *
Druh vstupu 1: analogový, termočlánek
Elektrické parametry vstupu 1: ±20mA, 4...20mA
Druh čidla teploty: termočlánek</t>
  </si>
  <si>
    <t>* možnost nabídnout rovnocenné řešení</t>
  </si>
  <si>
    <t xml:space="preserve">Svícení </t>
  </si>
  <si>
    <t>Svícení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</si>
</sst>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/>
    </xf>
    <xf numFmtId="1" fontId="2" fillId="3" borderId="4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1" fontId="0" fillId="0" borderId="16" xfId="0" applyNumberFormat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1" fillId="0" borderId="0" xfId="0" applyFont="1"/>
    <xf numFmtId="1" fontId="0" fillId="0" borderId="21" xfId="0" applyNumberFormat="1" applyBorder="1" applyAlignment="1">
      <alignment vertical="center"/>
    </xf>
    <xf numFmtId="4" fontId="2" fillId="4" borderId="21" xfId="0" applyNumberFormat="1" applyFont="1" applyFill="1" applyBorder="1" applyAlignment="1">
      <alignment horizontal="right" vertical="center"/>
    </xf>
    <xf numFmtId="0" fontId="0" fillId="4" borderId="0" xfId="0" applyFill="1" applyAlignment="1">
      <alignment horizontal="center" vertical="center"/>
    </xf>
    <xf numFmtId="4" fontId="0" fillId="4" borderId="23" xfId="0" applyNumberFormat="1" applyFill="1" applyBorder="1" applyAlignment="1">
      <alignment horizontal="right" vertical="center"/>
    </xf>
    <xf numFmtId="0" fontId="2" fillId="4" borderId="23" xfId="0" applyFont="1" applyFill="1" applyBorder="1" applyAlignment="1">
      <alignment horizontal="right" vertical="center"/>
    </xf>
    <xf numFmtId="0" fontId="0" fillId="4" borderId="17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4" fontId="0" fillId="4" borderId="30" xfId="0" applyNumberFormat="1" applyFill="1" applyBorder="1" applyAlignment="1">
      <alignment horizontal="right" vertical="center"/>
    </xf>
    <xf numFmtId="0" fontId="2" fillId="4" borderId="30" xfId="0" applyFont="1" applyFill="1" applyBorder="1" applyAlignment="1">
      <alignment horizontal="right" vertical="center"/>
    </xf>
    <xf numFmtId="1" fontId="0" fillId="3" borderId="33" xfId="0" applyNumberFormat="1" applyFill="1" applyBorder="1" applyAlignment="1">
      <alignment vertical="center"/>
    </xf>
    <xf numFmtId="0" fontId="0" fillId="3" borderId="34" xfId="0" applyFill="1" applyBorder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4" fontId="0" fillId="4" borderId="24" xfId="0" applyNumberFormat="1" applyFill="1" applyBorder="1" applyAlignment="1">
      <alignment horizontal="right" vertical="center"/>
    </xf>
    <xf numFmtId="4" fontId="2" fillId="4" borderId="16" xfId="0" applyNumberFormat="1" applyFont="1" applyFill="1" applyBorder="1" applyAlignment="1">
      <alignment horizontal="right" vertical="center"/>
    </xf>
    <xf numFmtId="4" fontId="0" fillId="0" borderId="0" xfId="0" applyNumberFormat="1" applyFill="1"/>
    <xf numFmtId="0" fontId="0" fillId="0" borderId="36" xfId="0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4" fontId="0" fillId="4" borderId="20" xfId="0" applyNumberForma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4" fontId="0" fillId="4" borderId="37" xfId="0" applyNumberFormat="1" applyFill="1" applyBorder="1" applyAlignment="1">
      <alignment horizontal="right" vertical="center"/>
    </xf>
    <xf numFmtId="0" fontId="2" fillId="4" borderId="37" xfId="0" applyFont="1" applyFill="1" applyBorder="1" applyAlignment="1">
      <alignment horizontal="right" vertical="center"/>
    </xf>
    <xf numFmtId="4" fontId="0" fillId="4" borderId="39" xfId="0" applyNumberFormat="1" applyFill="1" applyBorder="1" applyAlignment="1">
      <alignment horizontal="right" vertical="center"/>
    </xf>
    <xf numFmtId="0" fontId="2" fillId="4" borderId="39" xfId="0" applyFont="1" applyFill="1" applyBorder="1" applyAlignment="1">
      <alignment horizontal="right" vertical="center"/>
    </xf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42" xfId="0" applyFill="1" applyBorder="1" applyAlignment="1">
      <alignment vertical="center"/>
    </xf>
    <xf numFmtId="0" fontId="2" fillId="0" borderId="0" xfId="0" applyFont="1"/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left"/>
    </xf>
    <xf numFmtId="4" fontId="0" fillId="0" borderId="0" xfId="0" applyNumberFormat="1"/>
    <xf numFmtId="0" fontId="2" fillId="5" borderId="1" xfId="0" applyFont="1" applyFill="1" applyBorder="1" applyAlignment="1">
      <alignment vertical="center"/>
    </xf>
    <xf numFmtId="4" fontId="2" fillId="5" borderId="3" xfId="0" applyNumberFormat="1" applyFont="1" applyFill="1" applyBorder="1" applyAlignment="1">
      <alignment horizontal="right" vertical="center"/>
    </xf>
    <xf numFmtId="9" fontId="0" fillId="0" borderId="0" xfId="0" applyNumberFormat="1" applyAlignment="1">
      <alignment horizontal="left"/>
    </xf>
    <xf numFmtId="0" fontId="0" fillId="4" borderId="7" xfId="0" applyFill="1" applyBorder="1" applyAlignment="1">
      <alignment horizontal="center" vertical="center"/>
    </xf>
    <xf numFmtId="4" fontId="0" fillId="4" borderId="31" xfId="0" applyNumberFormat="1" applyFill="1" applyBorder="1" applyAlignment="1">
      <alignment horizontal="right" vertical="center"/>
    </xf>
    <xf numFmtId="4" fontId="2" fillId="4" borderId="33" xfId="0" applyNumberFormat="1" applyFont="1" applyFill="1" applyBorder="1" applyAlignment="1">
      <alignment horizontal="right" vertical="center"/>
    </xf>
    <xf numFmtId="0" fontId="0" fillId="4" borderId="45" xfId="0" applyFill="1" applyBorder="1" applyAlignment="1">
      <alignment horizontal="center" vertical="center"/>
    </xf>
    <xf numFmtId="0" fontId="0" fillId="4" borderId="5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4" fontId="0" fillId="4" borderId="54" xfId="0" applyNumberFormat="1" applyFill="1" applyBorder="1" applyAlignment="1">
      <alignment horizontal="right" vertical="center"/>
    </xf>
    <xf numFmtId="4" fontId="2" fillId="4" borderId="55" xfId="0" applyNumberFormat="1" applyFont="1" applyFill="1" applyBorder="1" applyAlignment="1">
      <alignment horizontal="right" vertical="center"/>
    </xf>
    <xf numFmtId="0" fontId="2" fillId="4" borderId="4" xfId="0" applyFont="1" applyFill="1" applyBorder="1" applyAlignment="1">
      <alignment vertical="center"/>
    </xf>
    <xf numFmtId="2" fontId="2" fillId="4" borderId="4" xfId="0" applyNumberFormat="1" applyFont="1" applyFill="1" applyBorder="1" applyAlignment="1">
      <alignment vertical="center"/>
    </xf>
    <xf numFmtId="1" fontId="0" fillId="0" borderId="44" xfId="0" applyNumberForma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1" fontId="0" fillId="0" borderId="21" xfId="0" applyNumberFormat="1" applyFill="1" applyBorder="1" applyAlignment="1">
      <alignment vertical="center"/>
    </xf>
    <xf numFmtId="0" fontId="0" fillId="0" borderId="45" xfId="0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" fontId="0" fillId="0" borderId="25" xfId="0" applyNumberForma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1" fontId="0" fillId="0" borderId="28" xfId="0" applyNumberFormat="1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1" fontId="0" fillId="0" borderId="48" xfId="0" applyNumberFormat="1" applyFill="1" applyBorder="1" applyAlignment="1">
      <alignment vertical="center"/>
    </xf>
    <xf numFmtId="0" fontId="0" fillId="0" borderId="40" xfId="0" applyFill="1" applyBorder="1" applyAlignment="1">
      <alignment horizontal="center" vertical="center"/>
    </xf>
    <xf numFmtId="0" fontId="2" fillId="0" borderId="4" xfId="0" applyFont="1" applyFill="1" applyBorder="1" applyAlignment="1"/>
    <xf numFmtId="0" fontId="2" fillId="0" borderId="49" xfId="0" applyFont="1" applyFill="1" applyBorder="1" applyAlignment="1"/>
    <xf numFmtId="1" fontId="0" fillId="0" borderId="47" xfId="0" applyNumberFormat="1" applyFill="1" applyBorder="1" applyAlignment="1">
      <alignment vertical="center"/>
    </xf>
    <xf numFmtId="0" fontId="0" fillId="0" borderId="43" xfId="0" applyFill="1" applyBorder="1" applyAlignment="1">
      <alignment horizontal="center" vertical="center"/>
    </xf>
    <xf numFmtId="1" fontId="0" fillId="0" borderId="16" xfId="0" applyNumberFormat="1" applyFill="1" applyBorder="1" applyAlignment="1">
      <alignment vertical="center"/>
    </xf>
    <xf numFmtId="0" fontId="0" fillId="0" borderId="35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1" fontId="0" fillId="0" borderId="33" xfId="0" applyNumberFormat="1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0" fillId="0" borderId="26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5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3" borderId="31" xfId="0" applyFill="1" applyBorder="1" applyAlignment="1">
      <alignment horizontal="left"/>
    </xf>
    <xf numFmtId="0" fontId="0" fillId="3" borderId="32" xfId="0" applyFill="1" applyBorder="1" applyAlignment="1">
      <alignment horizontal="left"/>
    </xf>
    <xf numFmtId="0" fontId="0" fillId="3" borderId="3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38" xfId="0" applyFill="1" applyBorder="1" applyAlignment="1">
      <alignment horizontal="left" wrapText="1"/>
    </xf>
    <xf numFmtId="0" fontId="0" fillId="3" borderId="24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2" fillId="3" borderId="24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0" fillId="0" borderId="24" xfId="0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zoomScaleNormal="100" workbookViewId="0">
      <selection activeCell="K12" sqref="K12"/>
    </sheetView>
  </sheetViews>
  <sheetFormatPr defaultRowHeight="15" x14ac:dyDescent="0.25"/>
  <cols>
    <col min="5" max="5" width="41.85546875" customWidth="1"/>
    <col min="6" max="6" width="15.28515625" style="1" customWidth="1"/>
    <col min="7" max="7" width="7.42578125" style="2" customWidth="1"/>
    <col min="8" max="8" width="17.85546875" style="2" customWidth="1"/>
    <col min="9" max="9" width="18.85546875" style="3" customWidth="1"/>
    <col min="10" max="10" width="18.85546875" style="4" customWidth="1"/>
    <col min="11" max="11" width="34.28515625" bestFit="1" customWidth="1"/>
    <col min="12" max="12" width="22.5703125" bestFit="1" customWidth="1"/>
  </cols>
  <sheetData>
    <row r="1" spans="1:12" ht="156.75" customHeight="1" x14ac:dyDescent="0.25">
      <c r="A1" s="106" t="s">
        <v>36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2" ht="7.5" customHeight="1" thickBot="1" x14ac:dyDescent="0.3"/>
    <row r="3" spans="1:12" ht="33.75" customHeight="1" thickBot="1" x14ac:dyDescent="0.3">
      <c r="A3" s="107" t="s">
        <v>0</v>
      </c>
      <c r="B3" s="108"/>
      <c r="C3" s="108"/>
      <c r="D3" s="108"/>
      <c r="E3" s="108"/>
      <c r="F3" s="108"/>
      <c r="G3" s="108"/>
      <c r="H3" s="108"/>
      <c r="I3" s="108"/>
      <c r="J3" s="109"/>
      <c r="K3" s="5"/>
    </row>
    <row r="4" spans="1:12" ht="15.75" thickBot="1" x14ac:dyDescent="0.3">
      <c r="A4" s="6"/>
      <c r="B4" s="6"/>
      <c r="C4" s="6"/>
      <c r="D4" s="6"/>
      <c r="E4" s="6"/>
      <c r="F4" s="7"/>
      <c r="G4" s="8"/>
      <c r="H4" s="8"/>
      <c r="I4" s="9"/>
      <c r="J4" s="10"/>
      <c r="K4" s="11"/>
    </row>
    <row r="5" spans="1:12" ht="52.5" customHeight="1" thickBot="1" x14ac:dyDescent="0.3">
      <c r="A5" s="110" t="s">
        <v>1</v>
      </c>
      <c r="B5" s="111"/>
      <c r="C5" s="111"/>
      <c r="D5" s="111"/>
      <c r="E5" s="111"/>
      <c r="F5" s="12" t="s">
        <v>2</v>
      </c>
      <c r="G5" s="13" t="s">
        <v>3</v>
      </c>
      <c r="H5" s="14" t="s">
        <v>4</v>
      </c>
      <c r="I5" s="15" t="s">
        <v>5</v>
      </c>
      <c r="J5" s="16" t="s">
        <v>6</v>
      </c>
      <c r="K5" s="5"/>
    </row>
    <row r="6" spans="1:12" ht="6.75" customHeight="1" thickBot="1" x14ac:dyDescent="0.3">
      <c r="A6" s="173"/>
      <c r="B6" s="174"/>
      <c r="C6" s="174"/>
      <c r="D6" s="174"/>
      <c r="E6" s="174"/>
      <c r="F6" s="175"/>
      <c r="G6" s="174"/>
      <c r="H6" s="176"/>
      <c r="I6" s="177"/>
      <c r="J6" s="178"/>
      <c r="K6" s="5"/>
    </row>
    <row r="7" spans="1:12" x14ac:dyDescent="0.25">
      <c r="A7" s="112" t="s">
        <v>7</v>
      </c>
      <c r="B7" s="113"/>
      <c r="C7" s="113"/>
      <c r="D7" s="113"/>
      <c r="E7" s="113"/>
      <c r="F7" s="114"/>
      <c r="G7" s="17"/>
      <c r="H7" s="18"/>
      <c r="I7" s="19"/>
      <c r="J7" s="20"/>
      <c r="K7" s="5"/>
    </row>
    <row r="8" spans="1:12" ht="15.75" thickBot="1" x14ac:dyDescent="0.3">
      <c r="A8" s="115" t="s">
        <v>8</v>
      </c>
      <c r="B8" s="116"/>
      <c r="C8" s="116"/>
      <c r="D8" s="116"/>
      <c r="E8" s="117"/>
      <c r="F8" s="21"/>
      <c r="G8" s="47"/>
      <c r="H8" s="68"/>
      <c r="I8" s="55"/>
      <c r="J8" s="56"/>
      <c r="K8" s="5"/>
      <c r="L8" s="24"/>
    </row>
    <row r="9" spans="1:12" ht="15.75" customHeight="1" thickBot="1" x14ac:dyDescent="0.3">
      <c r="A9" s="118" t="s">
        <v>39</v>
      </c>
      <c r="B9" s="119"/>
      <c r="C9" s="119"/>
      <c r="D9" s="119"/>
      <c r="E9" s="120"/>
      <c r="F9" s="74">
        <v>20</v>
      </c>
      <c r="G9" s="75" t="s">
        <v>9</v>
      </c>
      <c r="H9" s="69"/>
      <c r="I9" s="72"/>
      <c r="J9" s="73">
        <f>F9*I9</f>
        <v>0</v>
      </c>
      <c r="K9" s="5"/>
      <c r="L9" s="24"/>
    </row>
    <row r="10" spans="1:12" ht="15.75" customHeight="1" thickBot="1" x14ac:dyDescent="0.3">
      <c r="A10" s="118" t="s">
        <v>37</v>
      </c>
      <c r="B10" s="119"/>
      <c r="C10" s="119"/>
      <c r="D10" s="119"/>
      <c r="E10" s="120"/>
      <c r="F10" s="74">
        <v>10</v>
      </c>
      <c r="G10" s="75" t="s">
        <v>9</v>
      </c>
      <c r="H10" s="69"/>
      <c r="I10" s="69"/>
      <c r="J10" s="73">
        <f>F10*I10</f>
        <v>0</v>
      </c>
      <c r="K10" s="5"/>
      <c r="L10" s="24"/>
    </row>
    <row r="11" spans="1:12" ht="18" customHeight="1" thickBot="1" x14ac:dyDescent="0.3">
      <c r="A11" s="103" t="s">
        <v>38</v>
      </c>
      <c r="B11" s="104"/>
      <c r="C11" s="104"/>
      <c r="D11" s="104"/>
      <c r="E11" s="105"/>
      <c r="F11" s="76">
        <v>10</v>
      </c>
      <c r="G11" s="77" t="s">
        <v>9</v>
      </c>
      <c r="H11" s="67"/>
      <c r="I11" s="70"/>
      <c r="J11" s="71">
        <f>F11*I11</f>
        <v>0</v>
      </c>
      <c r="K11" s="5"/>
    </row>
    <row r="12" spans="1:12" ht="15.75" thickBot="1" x14ac:dyDescent="0.3">
      <c r="A12" s="5"/>
      <c r="B12" s="5"/>
      <c r="C12" s="5"/>
      <c r="D12" s="5"/>
      <c r="E12" s="5"/>
      <c r="F12" s="78"/>
      <c r="G12" s="79"/>
      <c r="H12" s="27"/>
      <c r="I12" s="28"/>
      <c r="J12" s="29"/>
      <c r="K12" s="5"/>
    </row>
    <row r="13" spans="1:12" ht="15.75" hidden="1" thickBot="1" x14ac:dyDescent="0.3">
      <c r="A13" s="124" t="s">
        <v>1</v>
      </c>
      <c r="B13" s="125"/>
      <c r="C13" s="125"/>
      <c r="D13" s="125"/>
      <c r="E13" s="125"/>
      <c r="F13" s="125"/>
      <c r="G13" s="80"/>
      <c r="H13" s="30"/>
      <c r="I13" s="28"/>
      <c r="J13" s="29"/>
      <c r="K13" s="5"/>
    </row>
    <row r="14" spans="1:12" ht="15.75" hidden="1" thickBot="1" x14ac:dyDescent="0.3">
      <c r="A14" s="126" t="s">
        <v>10</v>
      </c>
      <c r="B14" s="127"/>
      <c r="C14" s="127"/>
      <c r="D14" s="127"/>
      <c r="E14" s="127"/>
      <c r="F14" s="127"/>
      <c r="G14" s="81"/>
      <c r="H14" s="31"/>
      <c r="I14" s="28"/>
      <c r="J14" s="29"/>
      <c r="K14" s="5"/>
    </row>
    <row r="15" spans="1:12" ht="15.75" hidden="1" thickBot="1" x14ac:dyDescent="0.3">
      <c r="A15" s="128" t="s">
        <v>8</v>
      </c>
      <c r="B15" s="129"/>
      <c r="C15" s="129"/>
      <c r="D15" s="129"/>
      <c r="E15" s="129"/>
      <c r="F15" s="82" t="s">
        <v>11</v>
      </c>
      <c r="G15" s="83"/>
      <c r="H15" s="32"/>
      <c r="I15" s="28"/>
      <c r="J15" s="29"/>
      <c r="K15" s="5"/>
    </row>
    <row r="16" spans="1:12" ht="15.75" hidden="1" thickBot="1" x14ac:dyDescent="0.3">
      <c r="A16" s="130"/>
      <c r="B16" s="131"/>
      <c r="C16" s="131"/>
      <c r="D16" s="131"/>
      <c r="E16" s="132"/>
      <c r="F16" s="82"/>
      <c r="G16" s="83"/>
      <c r="H16" s="32"/>
      <c r="I16" s="28"/>
      <c r="J16" s="29"/>
      <c r="K16" s="5"/>
    </row>
    <row r="17" spans="1:12" ht="15.75" hidden="1" thickBot="1" x14ac:dyDescent="0.3">
      <c r="A17" s="130"/>
      <c r="B17" s="131"/>
      <c r="C17" s="131"/>
      <c r="D17" s="131"/>
      <c r="E17" s="132"/>
      <c r="F17" s="82"/>
      <c r="G17" s="83"/>
      <c r="H17" s="32"/>
      <c r="I17" s="28"/>
      <c r="J17" s="29"/>
      <c r="K17" s="5"/>
    </row>
    <row r="18" spans="1:12" ht="15.75" hidden="1" thickBot="1" x14ac:dyDescent="0.3">
      <c r="A18" s="130"/>
      <c r="B18" s="131"/>
      <c r="C18" s="131"/>
      <c r="D18" s="131"/>
      <c r="E18" s="132"/>
      <c r="F18" s="82"/>
      <c r="G18" s="83"/>
      <c r="H18" s="32"/>
      <c r="I18" s="28"/>
      <c r="J18" s="29"/>
      <c r="K18" s="5"/>
    </row>
    <row r="19" spans="1:12" ht="15.75" hidden="1" thickBot="1" x14ac:dyDescent="0.3">
      <c r="A19" s="130"/>
      <c r="B19" s="131"/>
      <c r="C19" s="131"/>
      <c r="D19" s="131"/>
      <c r="E19" s="132"/>
      <c r="F19" s="82"/>
      <c r="G19" s="83"/>
      <c r="H19" s="32"/>
      <c r="I19" s="28"/>
      <c r="J19" s="29"/>
      <c r="K19" s="5"/>
    </row>
    <row r="20" spans="1:12" ht="15.75" hidden="1" thickBot="1" x14ac:dyDescent="0.3">
      <c r="A20" s="130"/>
      <c r="B20" s="131"/>
      <c r="C20" s="131"/>
      <c r="D20" s="131"/>
      <c r="E20" s="132"/>
      <c r="F20" s="82"/>
      <c r="G20" s="83"/>
      <c r="H20" s="32"/>
      <c r="I20" s="28"/>
      <c r="J20" s="29"/>
      <c r="K20" s="5"/>
    </row>
    <row r="21" spans="1:12" ht="15.75" hidden="1" thickBot="1" x14ac:dyDescent="0.3">
      <c r="A21" s="130"/>
      <c r="B21" s="131"/>
      <c r="C21" s="131"/>
      <c r="D21" s="131"/>
      <c r="E21" s="132"/>
      <c r="F21" s="82"/>
      <c r="G21" s="83"/>
      <c r="H21" s="32"/>
      <c r="I21" s="28"/>
      <c r="J21" s="29"/>
      <c r="K21" s="5"/>
    </row>
    <row r="22" spans="1:12" ht="15.75" hidden="1" thickBot="1" x14ac:dyDescent="0.3">
      <c r="A22" s="130"/>
      <c r="B22" s="131"/>
      <c r="C22" s="131"/>
      <c r="D22" s="131"/>
      <c r="E22" s="132"/>
      <c r="F22" s="82"/>
      <c r="G22" s="83"/>
      <c r="H22" s="32"/>
      <c r="I22" s="28"/>
      <c r="J22" s="29"/>
      <c r="K22" s="5"/>
    </row>
    <row r="23" spans="1:12" ht="15.75" hidden="1" thickBot="1" x14ac:dyDescent="0.3">
      <c r="A23" s="133"/>
      <c r="B23" s="134"/>
      <c r="C23" s="134"/>
      <c r="D23" s="134"/>
      <c r="E23" s="135"/>
      <c r="F23" s="84"/>
      <c r="G23" s="85"/>
      <c r="H23" s="33"/>
      <c r="I23" s="34"/>
      <c r="J23" s="35"/>
      <c r="K23" s="5"/>
    </row>
    <row r="24" spans="1:12" ht="15.75" thickBot="1" x14ac:dyDescent="0.3">
      <c r="A24" s="121" t="s">
        <v>45</v>
      </c>
      <c r="B24" s="122"/>
      <c r="C24" s="122"/>
      <c r="D24" s="122"/>
      <c r="E24" s="123"/>
      <c r="F24" s="86"/>
      <c r="G24" s="87"/>
      <c r="H24" s="18"/>
      <c r="I24" s="19"/>
      <c r="J24" s="20"/>
      <c r="K24" s="5"/>
    </row>
    <row r="25" spans="1:12" ht="15.75" thickBot="1" x14ac:dyDescent="0.3">
      <c r="A25" s="150" t="s">
        <v>8</v>
      </c>
      <c r="B25" s="151"/>
      <c r="C25" s="151"/>
      <c r="D25" s="151"/>
      <c r="E25" s="152"/>
      <c r="F25" s="88"/>
      <c r="G25" s="89"/>
      <c r="H25" s="97"/>
      <c r="I25" s="98"/>
      <c r="J25" s="99"/>
      <c r="K25" s="5"/>
    </row>
    <row r="26" spans="1:12" x14ac:dyDescent="0.25">
      <c r="A26" s="138" t="s">
        <v>33</v>
      </c>
      <c r="B26" s="139"/>
      <c r="C26" s="139"/>
      <c r="D26" s="139"/>
      <c r="E26" s="140"/>
      <c r="F26" s="90">
        <v>25</v>
      </c>
      <c r="G26" s="91" t="s">
        <v>9</v>
      </c>
      <c r="H26" s="64"/>
      <c r="I26" s="65"/>
      <c r="J26" s="66">
        <f>F26*I26</f>
        <v>0</v>
      </c>
      <c r="K26" s="43"/>
      <c r="L26" s="24"/>
    </row>
    <row r="27" spans="1:12" x14ac:dyDescent="0.25">
      <c r="A27" s="126" t="s">
        <v>34</v>
      </c>
      <c r="B27" s="127"/>
      <c r="C27" s="127"/>
      <c r="D27" s="127"/>
      <c r="E27" s="141"/>
      <c r="F27" s="92">
        <v>5</v>
      </c>
      <c r="G27" s="93" t="s">
        <v>12</v>
      </c>
      <c r="H27" s="31"/>
      <c r="I27" s="41"/>
      <c r="J27" s="42">
        <f>F27*I27</f>
        <v>0</v>
      </c>
      <c r="K27" s="5"/>
    </row>
    <row r="28" spans="1:12" ht="15.75" thickBot="1" x14ac:dyDescent="0.3">
      <c r="A28" s="6"/>
      <c r="B28" s="6"/>
      <c r="C28" s="6"/>
      <c r="D28" s="6"/>
      <c r="E28" s="6"/>
      <c r="F28" s="94"/>
      <c r="G28" s="8"/>
      <c r="H28" s="48"/>
      <c r="I28" s="34"/>
      <c r="J28" s="35"/>
      <c r="K28" s="5"/>
    </row>
    <row r="29" spans="1:12" x14ac:dyDescent="0.25">
      <c r="A29" s="142" t="s">
        <v>46</v>
      </c>
      <c r="B29" s="143"/>
      <c r="C29" s="143"/>
      <c r="D29" s="143"/>
      <c r="E29" s="144"/>
      <c r="F29" s="95"/>
      <c r="G29" s="96"/>
      <c r="H29" s="38"/>
      <c r="I29" s="38"/>
      <c r="J29" s="39"/>
      <c r="K29" s="5"/>
    </row>
    <row r="30" spans="1:12" x14ac:dyDescent="0.25">
      <c r="A30" s="100" t="s">
        <v>8</v>
      </c>
      <c r="B30" s="101"/>
      <c r="C30" s="101"/>
      <c r="D30" s="101"/>
      <c r="E30" s="102"/>
      <c r="F30" s="90"/>
      <c r="G30" s="91"/>
      <c r="H30" s="22"/>
      <c r="I30" s="22"/>
      <c r="J30" s="23"/>
      <c r="K30" s="5"/>
    </row>
    <row r="31" spans="1:12" x14ac:dyDescent="0.25">
      <c r="A31" s="126" t="s">
        <v>40</v>
      </c>
      <c r="B31" s="127"/>
      <c r="C31" s="127"/>
      <c r="D31" s="127"/>
      <c r="E31" s="141"/>
      <c r="F31" s="92">
        <v>5</v>
      </c>
      <c r="G31" s="93" t="s">
        <v>12</v>
      </c>
      <c r="H31" s="31"/>
      <c r="I31" s="41"/>
      <c r="J31" s="42">
        <f>F31*I31</f>
        <v>0</v>
      </c>
      <c r="K31" s="43"/>
    </row>
    <row r="32" spans="1:12" x14ac:dyDescent="0.25">
      <c r="A32" s="145" t="s">
        <v>35</v>
      </c>
      <c r="B32" s="146"/>
      <c r="C32" s="146"/>
      <c r="D32" s="146"/>
      <c r="E32" s="147"/>
      <c r="F32" s="21">
        <v>10</v>
      </c>
      <c r="G32" s="40" t="s">
        <v>12</v>
      </c>
      <c r="H32" s="31"/>
      <c r="I32" s="41"/>
      <c r="J32" s="42">
        <f t="shared" ref="J32" si="0">F32*I32</f>
        <v>0</v>
      </c>
      <c r="K32" s="5"/>
    </row>
    <row r="33" spans="1:12" ht="15.75" thickBot="1" x14ac:dyDescent="0.3">
      <c r="H33" s="27"/>
      <c r="I33" s="49"/>
      <c r="J33" s="50"/>
      <c r="K33" s="5"/>
    </row>
    <row r="34" spans="1:12" x14ac:dyDescent="0.25">
      <c r="A34" s="148" t="s">
        <v>8</v>
      </c>
      <c r="B34" s="149"/>
      <c r="C34" s="149"/>
      <c r="D34" s="149"/>
      <c r="E34" s="149"/>
      <c r="F34" s="36"/>
      <c r="G34" s="37"/>
      <c r="H34" s="38"/>
      <c r="I34" s="38"/>
      <c r="J34" s="39"/>
      <c r="K34" s="5"/>
    </row>
    <row r="35" spans="1:12" x14ac:dyDescent="0.25">
      <c r="A35" s="136" t="s">
        <v>13</v>
      </c>
      <c r="B35" s="137"/>
      <c r="C35" s="137"/>
      <c r="D35" s="137"/>
      <c r="E35" s="137"/>
      <c r="F35" s="21">
        <v>100</v>
      </c>
      <c r="G35" s="40" t="s">
        <v>9</v>
      </c>
      <c r="H35" s="31"/>
      <c r="I35" s="41"/>
      <c r="J35" s="42">
        <f>F35*I35</f>
        <v>0</v>
      </c>
      <c r="K35" s="43"/>
    </row>
    <row r="36" spans="1:12" x14ac:dyDescent="0.25">
      <c r="A36" s="136" t="s">
        <v>14</v>
      </c>
      <c r="B36" s="137"/>
      <c r="C36" s="137"/>
      <c r="D36" s="137"/>
      <c r="E36" s="137"/>
      <c r="F36" s="21">
        <v>250</v>
      </c>
      <c r="G36" s="40" t="s">
        <v>9</v>
      </c>
      <c r="H36" s="31"/>
      <c r="I36" s="41"/>
      <c r="J36" s="42">
        <f t="shared" ref="J36:J47" si="1">F36*I36</f>
        <v>0</v>
      </c>
      <c r="K36" s="5"/>
    </row>
    <row r="37" spans="1:12" x14ac:dyDescent="0.25">
      <c r="A37" s="136" t="s">
        <v>15</v>
      </c>
      <c r="B37" s="137"/>
      <c r="C37" s="137"/>
      <c r="D37" s="137"/>
      <c r="E37" s="137"/>
      <c r="F37" s="21">
        <v>100</v>
      </c>
      <c r="G37" s="40" t="s">
        <v>9</v>
      </c>
      <c r="H37" s="31"/>
      <c r="I37" s="41"/>
      <c r="J37" s="42">
        <f t="shared" si="1"/>
        <v>0</v>
      </c>
      <c r="K37" s="5"/>
    </row>
    <row r="38" spans="1:12" x14ac:dyDescent="0.25">
      <c r="A38" s="136" t="s">
        <v>16</v>
      </c>
      <c r="B38" s="137"/>
      <c r="C38" s="137"/>
      <c r="D38" s="137"/>
      <c r="E38" s="137"/>
      <c r="F38" s="21">
        <v>200</v>
      </c>
      <c r="G38" s="40" t="s">
        <v>9</v>
      </c>
      <c r="H38" s="31"/>
      <c r="I38" s="41"/>
      <c r="J38" s="42">
        <f t="shared" si="1"/>
        <v>0</v>
      </c>
      <c r="K38" s="5"/>
    </row>
    <row r="39" spans="1:12" x14ac:dyDescent="0.25">
      <c r="A39" s="136" t="s">
        <v>17</v>
      </c>
      <c r="B39" s="137"/>
      <c r="C39" s="137"/>
      <c r="D39" s="137"/>
      <c r="E39" s="137"/>
      <c r="F39" s="21">
        <v>100</v>
      </c>
      <c r="G39" s="40" t="s">
        <v>12</v>
      </c>
      <c r="H39" s="31"/>
      <c r="I39" s="41"/>
      <c r="J39" s="42">
        <f t="shared" si="1"/>
        <v>0</v>
      </c>
      <c r="K39" s="5"/>
    </row>
    <row r="40" spans="1:12" x14ac:dyDescent="0.25">
      <c r="A40" s="156" t="s">
        <v>18</v>
      </c>
      <c r="B40" s="157"/>
      <c r="C40" s="157"/>
      <c r="D40" s="157"/>
      <c r="E40" s="157"/>
      <c r="F40" s="21">
        <v>5</v>
      </c>
      <c r="G40" s="40" t="s">
        <v>12</v>
      </c>
      <c r="H40" s="31"/>
      <c r="I40" s="41"/>
      <c r="J40" s="42">
        <f t="shared" si="1"/>
        <v>0</v>
      </c>
      <c r="K40" s="5"/>
    </row>
    <row r="41" spans="1:12" x14ac:dyDescent="0.25">
      <c r="A41" s="156" t="s">
        <v>19</v>
      </c>
      <c r="B41" s="157"/>
      <c r="C41" s="157"/>
      <c r="D41" s="157"/>
      <c r="E41" s="157"/>
      <c r="F41" s="21">
        <v>3</v>
      </c>
      <c r="G41" s="40" t="s">
        <v>12</v>
      </c>
      <c r="H41" s="31"/>
      <c r="I41" s="41"/>
      <c r="J41" s="42">
        <f t="shared" si="1"/>
        <v>0</v>
      </c>
      <c r="K41" s="5"/>
      <c r="L41" s="24"/>
    </row>
    <row r="42" spans="1:12" x14ac:dyDescent="0.25">
      <c r="A42" s="156" t="s">
        <v>20</v>
      </c>
      <c r="B42" s="157"/>
      <c r="C42" s="157"/>
      <c r="D42" s="157"/>
      <c r="E42" s="157"/>
      <c r="F42" s="21">
        <v>3</v>
      </c>
      <c r="G42" s="40" t="s">
        <v>12</v>
      </c>
      <c r="H42" s="31"/>
      <c r="I42" s="41"/>
      <c r="J42" s="42">
        <f t="shared" si="1"/>
        <v>0</v>
      </c>
      <c r="K42" s="5"/>
    </row>
    <row r="43" spans="1:12" x14ac:dyDescent="0.25">
      <c r="A43" s="156" t="s">
        <v>21</v>
      </c>
      <c r="B43" s="157"/>
      <c r="C43" s="157"/>
      <c r="D43" s="157"/>
      <c r="E43" s="157"/>
      <c r="F43" s="21">
        <v>5</v>
      </c>
      <c r="G43" s="40" t="s">
        <v>12</v>
      </c>
      <c r="H43" s="31"/>
      <c r="I43" s="41"/>
      <c r="J43" s="42">
        <f t="shared" si="1"/>
        <v>0</v>
      </c>
      <c r="K43" s="5"/>
    </row>
    <row r="44" spans="1:12" x14ac:dyDescent="0.25">
      <c r="A44" s="156" t="s">
        <v>22</v>
      </c>
      <c r="B44" s="157"/>
      <c r="C44" s="157"/>
      <c r="D44" s="157"/>
      <c r="E44" s="157"/>
      <c r="F44" s="21">
        <v>2</v>
      </c>
      <c r="G44" s="40" t="s">
        <v>12</v>
      </c>
      <c r="H44" s="31"/>
      <c r="I44" s="41"/>
      <c r="J44" s="42">
        <f t="shared" si="1"/>
        <v>0</v>
      </c>
      <c r="K44" s="5"/>
    </row>
    <row r="45" spans="1:12" ht="33" customHeight="1" x14ac:dyDescent="0.25">
      <c r="A45" s="158" t="s">
        <v>23</v>
      </c>
      <c r="B45" s="159"/>
      <c r="C45" s="159"/>
      <c r="D45" s="159"/>
      <c r="E45" s="159"/>
      <c r="F45" s="21">
        <v>1</v>
      </c>
      <c r="G45" s="40" t="s">
        <v>12</v>
      </c>
      <c r="H45" s="31"/>
      <c r="I45" s="41"/>
      <c r="J45" s="42">
        <f t="shared" si="1"/>
        <v>0</v>
      </c>
      <c r="K45" s="5"/>
    </row>
    <row r="46" spans="1:12" ht="18.75" customHeight="1" x14ac:dyDescent="0.25">
      <c r="A46" s="160" t="s">
        <v>24</v>
      </c>
      <c r="B46" s="161"/>
      <c r="C46" s="161"/>
      <c r="D46" s="161"/>
      <c r="E46" s="161"/>
      <c r="F46" s="21">
        <v>30</v>
      </c>
      <c r="G46" s="40" t="s">
        <v>12</v>
      </c>
      <c r="H46" s="31"/>
      <c r="I46" s="41"/>
      <c r="J46" s="42">
        <f t="shared" si="1"/>
        <v>0</v>
      </c>
      <c r="K46" s="5"/>
    </row>
    <row r="47" spans="1:12" ht="18" customHeight="1" thickBot="1" x14ac:dyDescent="0.3">
      <c r="A47" s="162" t="s">
        <v>25</v>
      </c>
      <c r="B47" s="163"/>
      <c r="C47" s="163"/>
      <c r="D47" s="163"/>
      <c r="E47" s="163"/>
      <c r="F47" s="25">
        <v>30</v>
      </c>
      <c r="G47" s="44" t="s">
        <v>12</v>
      </c>
      <c r="H47" s="45"/>
      <c r="I47" s="46"/>
      <c r="J47" s="26">
        <f t="shared" si="1"/>
        <v>0</v>
      </c>
      <c r="K47" s="5"/>
    </row>
    <row r="48" spans="1:12" ht="15.75" thickBot="1" x14ac:dyDescent="0.3">
      <c r="H48" s="27"/>
      <c r="I48" s="51"/>
      <c r="J48" s="52"/>
      <c r="K48" s="5"/>
    </row>
    <row r="49" spans="1:13" x14ac:dyDescent="0.25">
      <c r="A49" s="153" t="s">
        <v>1</v>
      </c>
      <c r="B49" s="154"/>
      <c r="C49" s="154"/>
      <c r="D49" s="154"/>
      <c r="E49" s="154"/>
      <c r="F49" s="155"/>
      <c r="G49" s="53"/>
      <c r="H49" s="18"/>
      <c r="I49" s="19"/>
      <c r="J49" s="20"/>
    </row>
    <row r="50" spans="1:13" x14ac:dyDescent="0.25">
      <c r="A50" s="166" t="s">
        <v>26</v>
      </c>
      <c r="B50" s="167"/>
      <c r="C50" s="167"/>
      <c r="D50" s="167"/>
      <c r="E50" s="167"/>
      <c r="F50" s="168"/>
      <c r="G50" s="54"/>
      <c r="H50" s="55"/>
      <c r="I50" s="55"/>
      <c r="J50" s="56"/>
      <c r="K50" s="57"/>
    </row>
    <row r="51" spans="1:13" x14ac:dyDescent="0.25">
      <c r="A51" s="169" t="s">
        <v>8</v>
      </c>
      <c r="B51" s="170"/>
      <c r="C51" s="170"/>
      <c r="D51" s="170"/>
      <c r="E51" s="170"/>
      <c r="F51" s="21"/>
      <c r="G51" s="58"/>
      <c r="H51" s="22"/>
      <c r="I51" s="22"/>
      <c r="J51" s="23"/>
      <c r="L51" s="59"/>
    </row>
    <row r="52" spans="1:13" ht="248.25" customHeight="1" x14ac:dyDescent="0.25">
      <c r="A52" s="171" t="s">
        <v>43</v>
      </c>
      <c r="B52" s="172"/>
      <c r="C52" s="172"/>
      <c r="D52" s="172"/>
      <c r="E52" s="172"/>
      <c r="F52" s="21">
        <v>1</v>
      </c>
      <c r="G52" s="40" t="s">
        <v>12</v>
      </c>
      <c r="H52" s="31"/>
      <c r="I52" s="41"/>
      <c r="J52" s="42">
        <f>F52*I52</f>
        <v>0</v>
      </c>
      <c r="K52" s="60"/>
      <c r="L52" s="59"/>
    </row>
    <row r="53" spans="1:13" ht="159.75" customHeight="1" x14ac:dyDescent="0.25">
      <c r="A53" s="171" t="s">
        <v>27</v>
      </c>
      <c r="B53" s="172"/>
      <c r="C53" s="172"/>
      <c r="D53" s="172"/>
      <c r="E53" s="172"/>
      <c r="F53" s="21">
        <v>1</v>
      </c>
      <c r="G53" s="40" t="s">
        <v>12</v>
      </c>
      <c r="H53" s="31"/>
      <c r="I53" s="41"/>
      <c r="J53" s="42">
        <f t="shared" ref="J53:J59" si="2">F53*I53</f>
        <v>0</v>
      </c>
      <c r="L53" s="59"/>
    </row>
    <row r="54" spans="1:13" ht="198.75" customHeight="1" x14ac:dyDescent="0.25">
      <c r="A54" s="171" t="s">
        <v>28</v>
      </c>
      <c r="B54" s="172"/>
      <c r="C54" s="172"/>
      <c r="D54" s="172"/>
      <c r="E54" s="172"/>
      <c r="F54" s="21">
        <v>1</v>
      </c>
      <c r="G54" s="40" t="s">
        <v>12</v>
      </c>
      <c r="H54" s="31"/>
      <c r="I54" s="41"/>
      <c r="J54" s="42">
        <f t="shared" si="2"/>
        <v>0</v>
      </c>
      <c r="K54" s="57"/>
    </row>
    <row r="55" spans="1:13" ht="29.25" customHeight="1" x14ac:dyDescent="0.25">
      <c r="A55" s="160" t="s">
        <v>29</v>
      </c>
      <c r="B55" s="161"/>
      <c r="C55" s="161"/>
      <c r="D55" s="161"/>
      <c r="E55" s="161"/>
      <c r="F55" s="21">
        <v>1</v>
      </c>
      <c r="G55" s="40" t="s">
        <v>12</v>
      </c>
      <c r="H55" s="31"/>
      <c r="I55" s="41"/>
      <c r="J55" s="42">
        <f t="shared" si="2"/>
        <v>0</v>
      </c>
      <c r="L55" s="59"/>
    </row>
    <row r="56" spans="1:13" x14ac:dyDescent="0.25">
      <c r="A56" s="156" t="s">
        <v>42</v>
      </c>
      <c r="B56" s="157"/>
      <c r="C56" s="157"/>
      <c r="D56" s="157"/>
      <c r="E56" s="157"/>
      <c r="F56" s="21">
        <v>1</v>
      </c>
      <c r="G56" s="40" t="s">
        <v>12</v>
      </c>
      <c r="H56" s="31"/>
      <c r="I56" s="41"/>
      <c r="J56" s="42">
        <f t="shared" si="2"/>
        <v>0</v>
      </c>
      <c r="L56" s="59"/>
      <c r="M56" s="24"/>
    </row>
    <row r="57" spans="1:13" x14ac:dyDescent="0.25">
      <c r="A57" s="156" t="s">
        <v>41</v>
      </c>
      <c r="B57" s="157"/>
      <c r="C57" s="157"/>
      <c r="D57" s="157"/>
      <c r="E57" s="157"/>
      <c r="F57" s="21">
        <v>1</v>
      </c>
      <c r="G57" s="40" t="s">
        <v>12</v>
      </c>
      <c r="H57" s="31"/>
      <c r="I57" s="41"/>
      <c r="J57" s="42">
        <f t="shared" si="2"/>
        <v>0</v>
      </c>
      <c r="L57" s="59"/>
    </row>
    <row r="58" spans="1:13" x14ac:dyDescent="0.25">
      <c r="A58" s="156" t="s">
        <v>30</v>
      </c>
      <c r="B58" s="157"/>
      <c r="C58" s="157"/>
      <c r="D58" s="157"/>
      <c r="E58" s="157"/>
      <c r="F58" s="21">
        <v>1</v>
      </c>
      <c r="G58" s="40" t="s">
        <v>12</v>
      </c>
      <c r="H58" s="31"/>
      <c r="I58" s="41"/>
      <c r="J58" s="42">
        <f t="shared" si="2"/>
        <v>0</v>
      </c>
      <c r="L58" s="59"/>
    </row>
    <row r="59" spans="1:13" ht="44.25" customHeight="1" thickBot="1" x14ac:dyDescent="0.3">
      <c r="A59" s="164" t="s">
        <v>31</v>
      </c>
      <c r="B59" s="165"/>
      <c r="C59" s="165"/>
      <c r="D59" s="165"/>
      <c r="E59" s="165"/>
      <c r="F59" s="25">
        <v>1</v>
      </c>
      <c r="G59" s="44" t="s">
        <v>12</v>
      </c>
      <c r="H59" s="45"/>
      <c r="I59" s="46"/>
      <c r="J59" s="26">
        <f t="shared" si="2"/>
        <v>0</v>
      </c>
      <c r="L59" s="59"/>
    </row>
    <row r="60" spans="1:13" ht="24.75" customHeight="1" thickBot="1" x14ac:dyDescent="0.3">
      <c r="I60" s="61" t="s">
        <v>32</v>
      </c>
      <c r="J60" s="62">
        <f>SUM(J9:J59)</f>
        <v>0</v>
      </c>
      <c r="L60" s="59"/>
    </row>
    <row r="61" spans="1:13" x14ac:dyDescent="0.25">
      <c r="L61" s="59"/>
    </row>
    <row r="62" spans="1:13" x14ac:dyDescent="0.25">
      <c r="A62" t="s">
        <v>44</v>
      </c>
      <c r="L62" s="63"/>
    </row>
    <row r="63" spans="1:13" x14ac:dyDescent="0.25">
      <c r="L63" s="59"/>
    </row>
    <row r="64" spans="1:13" x14ac:dyDescent="0.25">
      <c r="L64" s="59"/>
    </row>
    <row r="65" spans="12:12" x14ac:dyDescent="0.25">
      <c r="L65" s="59"/>
    </row>
    <row r="66" spans="12:12" x14ac:dyDescent="0.25">
      <c r="L66" s="59"/>
    </row>
    <row r="67" spans="12:12" x14ac:dyDescent="0.25">
      <c r="L67" s="59"/>
    </row>
  </sheetData>
  <mergeCells count="53">
    <mergeCell ref="A56:E56"/>
    <mergeCell ref="A57:E57"/>
    <mergeCell ref="A58:E58"/>
    <mergeCell ref="A59:E59"/>
    <mergeCell ref="A50:F50"/>
    <mergeCell ref="A51:E51"/>
    <mergeCell ref="A52:E52"/>
    <mergeCell ref="A53:E53"/>
    <mergeCell ref="A54:E54"/>
    <mergeCell ref="A55:E55"/>
    <mergeCell ref="A49:F49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23:E23"/>
    <mergeCell ref="A37:E37"/>
    <mergeCell ref="A26:E26"/>
    <mergeCell ref="A27:E27"/>
    <mergeCell ref="A29:E29"/>
    <mergeCell ref="A31:E31"/>
    <mergeCell ref="A32:E32"/>
    <mergeCell ref="A34:E34"/>
    <mergeCell ref="A35:E35"/>
    <mergeCell ref="A36:E36"/>
    <mergeCell ref="A25:E25"/>
    <mergeCell ref="A18:E18"/>
    <mergeCell ref="A19:E19"/>
    <mergeCell ref="A20:E20"/>
    <mergeCell ref="A21:E21"/>
    <mergeCell ref="A22:E22"/>
    <mergeCell ref="H25:J25"/>
    <mergeCell ref="A30:E30"/>
    <mergeCell ref="A11:E11"/>
    <mergeCell ref="A1:J1"/>
    <mergeCell ref="A3:J3"/>
    <mergeCell ref="A5:E5"/>
    <mergeCell ref="A7:F7"/>
    <mergeCell ref="A8:E8"/>
    <mergeCell ref="A10:E10"/>
    <mergeCell ref="A9:E9"/>
    <mergeCell ref="A24:E24"/>
    <mergeCell ref="A13:F13"/>
    <mergeCell ref="A14:F14"/>
    <mergeCell ref="A15:E15"/>
    <mergeCell ref="A16:E16"/>
    <mergeCell ref="A17:E17"/>
  </mergeCells>
  <pageMargins left="0.23622047244094491" right="0.23622047244094491" top="0.94488188976377963" bottom="0.74803149606299213" header="0.31496062992125984" footer="0.31496062992125984"/>
  <pageSetup paperSize="9" scale="91" fitToHeight="0" orientation="landscape" r:id="rId1"/>
  <rowBreaks count="2" manualBreakCount="2">
    <brk id="32" max="16383" man="1"/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Část 1_Elektro</vt:lpstr>
      <vt:lpstr>'Část 1_Elektro'!Názvy_tisku</vt:lpstr>
      <vt:lpstr>'Část 1_Elektro'!Oblast_tisku</vt:lpstr>
    </vt:vector>
  </TitlesOfParts>
  <Company>Erste Grantika Advisory,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Ing., Bc. Iveta Prášková</dc:creator>
  <cp:lastModifiedBy>Ing., Bc. Iveta Prášková</cp:lastModifiedBy>
  <cp:lastPrinted>2019-12-13T07:51:23Z</cp:lastPrinted>
  <dcterms:created xsi:type="dcterms:W3CDTF">2019-07-19T13:23:36Z</dcterms:created>
  <dcterms:modified xsi:type="dcterms:W3CDTF">2019-12-13T07:51:27Z</dcterms:modified>
</cp:coreProperties>
</file>