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0730" windowHeight="1131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<sst xmlns="http://schemas.openxmlformats.org/spreadsheetml/2006/main" count="135" uniqueCount="90">
  <si>
    <t>Dodávka</t>
  </si>
  <si>
    <t>dodávka</t>
  </si>
  <si>
    <t>montáž</t>
  </si>
  <si>
    <t>jedn.</t>
  </si>
  <si>
    <t>celk.</t>
  </si>
  <si>
    <t>Elektromontáže</t>
  </si>
  <si>
    <t>Úložné konstrukce,krabice</t>
  </si>
  <si>
    <t>Kabely, šňůry</t>
  </si>
  <si>
    <t xml:space="preserve"> 6 mm2</t>
  </si>
  <si>
    <t>Ukončení vodičů izolovaných s označením a zapojením v rozváděči nebo na přístroji</t>
  </si>
  <si>
    <t>HODINOVE ZUCTOVACI SAZBY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</si>
  <si>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</si>
  <si>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</si>
  <si>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</si>
  <si>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</si>
  <si>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</si>
  <si>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Mezisoučet</t>
  </si>
  <si>
    <t>Celkem</t>
  </si>
  <si>
    <t xml:space="preserve">Dodávka </t>
  </si>
  <si>
    <t>Montáž</t>
  </si>
  <si>
    <t>Cena celkem bez DPH</t>
  </si>
  <si>
    <t>vodič HO7 V-K 16 ZL/Z, zelenožlutý (CYA)</t>
  </si>
  <si>
    <t xml:space="preserve"> TRUBKA OHEBNÁ - D25, -25°C až 105°C, UV odolná 1225HFPP</t>
  </si>
  <si>
    <t>PPV</t>
  </si>
  <si>
    <t>Doprava</t>
  </si>
  <si>
    <t>Lisovací dutinka 6 mm2</t>
  </si>
  <si>
    <t>Panely</t>
  </si>
  <si>
    <t>Střídače</t>
  </si>
  <si>
    <t>Cu lisovací kabelové oko lehčené  16x 8 KU-L</t>
  </si>
  <si>
    <t>Lisovací dutinka 16 mm2</t>
  </si>
  <si>
    <t>Vázací pásky VPC 5/280, černé, UV odolné</t>
  </si>
  <si>
    <t xml:space="preserve"> 16 mm2</t>
  </si>
  <si>
    <t xml:space="preserve"> Zkusebni provoz</t>
  </si>
  <si>
    <t>KOORDINACE POSTUPU PRACI</t>
  </si>
  <si>
    <t>Počet</t>
  </si>
  <si>
    <t>ks</t>
  </si>
  <si>
    <t>m</t>
  </si>
  <si>
    <t>hod</t>
  </si>
  <si>
    <t>Osazení střídače</t>
  </si>
  <si>
    <t>El.zapojení fotovoltaického panelu</t>
  </si>
  <si>
    <t>Jedn.</t>
  </si>
  <si>
    <t>Zapojení střídače AC, DC</t>
  </si>
  <si>
    <t>Ukončení kabelů izolovaných s označením a zapojením v rozváděči nebo na přístroji</t>
  </si>
  <si>
    <t>Stavební práce</t>
  </si>
  <si>
    <t>ÚPRAVY</t>
  </si>
  <si>
    <t>Utěsnění průrazu</t>
  </si>
  <si>
    <t xml:space="preserve">Multikontakt MC4  Konektor  4 - 6 mm˛  PV-KST4/6II se zámkem </t>
  </si>
  <si>
    <t xml:space="preserve">Multikontakt MC4  zástrčka  4 - 6 mm˛  PV-KBT4/6II se zámkem </t>
  </si>
  <si>
    <t xml:space="preserve">Rozvaděče </t>
  </si>
  <si>
    <t>Uzemnění</t>
  </si>
  <si>
    <t>vodič HO7 V-K 6 ZL/Z, zelenožlutý (CYA)</t>
  </si>
  <si>
    <t>Cu lisovací kabelové oko lehčené  6x 6 KU-L</t>
  </si>
  <si>
    <t>HOP (hlavní ochranná přípojnice)</t>
  </si>
  <si>
    <t>cm2</t>
  </si>
  <si>
    <t>Rozvaděč RDC-RAC</t>
  </si>
  <si>
    <t>Datová komunikace</t>
  </si>
  <si>
    <t>Zajištění připojení k Internetu, koordinace s ISP</t>
  </si>
  <si>
    <t>Konfigurace připojení, nastavení přístupů, VPN</t>
  </si>
  <si>
    <t>Předvedení uživateli</t>
  </si>
  <si>
    <t>Kabely FTP - viz elektromontáže</t>
  </si>
  <si>
    <t>FTP kat.5e</t>
  </si>
  <si>
    <t>CYKY-J 5x4</t>
  </si>
  <si>
    <t>4-párový datový FTP</t>
  </si>
  <si>
    <t>5x 4 mm2</t>
  </si>
  <si>
    <t>Propojovací kabel FTP, 2xRJ45 - kat.5e, 1m</t>
  </si>
  <si>
    <t>datová, nástěnná zásuvka, kategorie 5e, bílá</t>
  </si>
  <si>
    <t>LIŠTA VKLÁDACÍ  + KRYTY</t>
  </si>
  <si>
    <t>LV 40X20 LIŠTA VKLÁDACÍ (2m)</t>
  </si>
  <si>
    <t>LV 40X40 LIŠTA VKLÁDACÍ (2m)</t>
  </si>
  <si>
    <t>3 f jistič, In= 25A, char. B, Icn=10kA</t>
  </si>
  <si>
    <t>Uzamykací vložka</t>
  </si>
  <si>
    <t>Protipožární ucpávky</t>
  </si>
  <si>
    <t>Střídač DC/AC 4,5kW, 3x400V, 50Hz, max. vstupní napětí 1000V, max. výstupní proud 13,5A, 2x DC vstup, datový vstup RJ45</t>
  </si>
  <si>
    <t>Nosné konstrukce</t>
  </si>
  <si>
    <t>Nosná konstrukce pro osazení desíti fotovotajických panelů</t>
  </si>
  <si>
    <t>Doplnění elektroměru</t>
  </si>
  <si>
    <t>Čtyřkvadrantrní přímí třífázový elektroměr do 63A, Modbus RTU (RS485)</t>
  </si>
  <si>
    <t xml:space="preserve"> TRUBKA PEVNÁ - D25, vysoká mechanická odolnost</t>
  </si>
  <si>
    <t xml:space="preserve">KABELOVÝ ROŠT VČETNĚDÍLŮ A PŘÍSLUŠENSTVÍ </t>
  </si>
  <si>
    <t>300/60 s víkem</t>
  </si>
  <si>
    <t>Prostup 200x100</t>
  </si>
  <si>
    <t>Vrtání prostupů do průmeru 100mm</t>
  </si>
  <si>
    <t>kpl</t>
  </si>
  <si>
    <t>Vybavení rozvaděče R 01.2, úpravy</t>
  </si>
  <si>
    <t>Úprava rozvaděče R 01.2</t>
  </si>
  <si>
    <t>Systémová průchodka střechou průměr 100mm</t>
  </si>
  <si>
    <r>
      <t>solární kabel  1x 6mm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, červený SOLAR</t>
    </r>
  </si>
  <si>
    <r>
      <t>solární kabel  1x 6mm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, černý SOLAR</t>
    </r>
  </si>
  <si>
    <t>Fotovoltaický panel WST260P, Pmax=260Wp, Umpp=31,3V, Impp=8,33A, rozměr 1665x999x35mm</t>
  </si>
  <si>
    <t>FVE 5,2 kWp - NN rozvody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</si>
</sst>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color indexed="8"/>
      <name val="Arial C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 CE"/>
      <family val="2"/>
    </font>
    <font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 style="medium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94">
    <xf numFmtId="0" fontId="0" fillId="0" borderId="0" xfId="0"/>
    <xf numFmtId="4" fontId="5" fillId="0" borderId="0" xfId="22" applyNumberFormat="1" applyFont="1" applyBorder="1" applyAlignment="1" applyProtection="1">
      <alignment horizontal="right" vertical="center"/>
      <protection/>
    </xf>
    <xf numFmtId="165" fontId="5" fillId="0" borderId="0" xfId="22" applyNumberFormat="1" applyFont="1" applyBorder="1" applyAlignment="1" applyProtection="1">
      <alignment horizontal="right" vertical="center"/>
      <protection/>
    </xf>
    <xf numFmtId="4" fontId="7" fillId="0" borderId="0" xfId="22" applyNumberFormat="1" applyFont="1" applyFill="1" applyBorder="1" applyAlignment="1" applyProtection="1">
      <alignment horizontal="right" vertical="center"/>
      <protection/>
    </xf>
    <xf numFmtId="1" fontId="7" fillId="0" borderId="0" xfId="22" applyNumberFormat="1" applyFont="1" applyFill="1" applyBorder="1" applyAlignment="1" applyProtection="1">
      <alignment horizontal="right" vertical="center"/>
      <protection/>
    </xf>
    <xf numFmtId="4" fontId="6" fillId="0" borderId="0" xfId="22" applyNumberFormat="1" applyFont="1" applyFill="1" applyBorder="1" applyAlignment="1" applyProtection="1">
      <alignment horizontal="right" vertical="center"/>
      <protection/>
    </xf>
    <xf numFmtId="165" fontId="5" fillId="0" borderId="1" xfId="22" applyNumberFormat="1" applyFont="1" applyFill="1" applyBorder="1" applyAlignment="1" applyProtection="1">
      <alignment horizontal="left" vertical="center"/>
      <protection/>
    </xf>
    <xf numFmtId="165" fontId="2" fillId="2" borderId="2" xfId="22" applyNumberFormat="1" applyFont="1" applyFill="1" applyBorder="1" applyAlignment="1" applyProtection="1">
      <alignment horizontal="left" vertical="center"/>
      <protection/>
    </xf>
    <xf numFmtId="1" fontId="6" fillId="0" borderId="0" xfId="22" applyNumberFormat="1" applyFont="1" applyFill="1" applyBorder="1" applyAlignment="1" applyProtection="1">
      <alignment horizontal="right" vertical="center"/>
      <protection/>
    </xf>
    <xf numFmtId="165" fontId="5" fillId="0" borderId="3" xfId="22" applyNumberFormat="1" applyFont="1" applyFill="1" applyBorder="1" applyAlignment="1" applyProtection="1">
      <alignment horizontal="left" vertical="center"/>
      <protection/>
    </xf>
    <xf numFmtId="165" fontId="5" fillId="0" borderId="4" xfId="22" applyNumberFormat="1" applyFont="1" applyBorder="1" applyAlignment="1" applyProtection="1">
      <alignment horizontal="left" vertical="center"/>
      <protection/>
    </xf>
    <xf numFmtId="165" fontId="5" fillId="0" borderId="5" xfId="22" applyNumberFormat="1" applyFont="1" applyBorder="1" applyAlignment="1" applyProtection="1">
      <alignment horizontal="right" vertical="center"/>
      <protection/>
    </xf>
    <xf numFmtId="165" fontId="6" fillId="0" borderId="4" xfId="22" applyNumberFormat="1" applyFont="1" applyFill="1" applyBorder="1" applyAlignment="1" applyProtection="1">
      <alignment horizontal="left" vertical="center"/>
      <protection/>
    </xf>
    <xf numFmtId="4" fontId="6" fillId="0" borderId="5" xfId="22" applyNumberFormat="1" applyFont="1" applyFill="1" applyBorder="1" applyAlignment="1" applyProtection="1">
      <alignment horizontal="right" vertical="center"/>
      <protection/>
    </xf>
    <xf numFmtId="1" fontId="7" fillId="0" borderId="5" xfId="22" applyNumberFormat="1" applyFont="1" applyFill="1" applyBorder="1" applyAlignment="1" applyProtection="1">
      <alignment horizontal="right" vertical="center"/>
      <protection/>
    </xf>
    <xf numFmtId="1" fontId="6" fillId="0" borderId="5" xfId="22" applyNumberFormat="1" applyFont="1" applyFill="1" applyBorder="1" applyAlignment="1" applyProtection="1">
      <alignment horizontal="right" vertical="center"/>
      <protection/>
    </xf>
    <xf numFmtId="1" fontId="6" fillId="0" borderId="6" xfId="22" applyNumberFormat="1" applyFont="1" applyFill="1" applyBorder="1" applyAlignment="1" applyProtection="1">
      <alignment horizontal="right" vertical="center"/>
      <protection/>
    </xf>
    <xf numFmtId="165" fontId="2" fillId="0" borderId="0" xfId="22" applyNumberFormat="1" applyFont="1" applyBorder="1" applyAlignment="1" applyProtection="1">
      <alignment horizontal="left" vertical="center"/>
      <protection/>
    </xf>
    <xf numFmtId="165" fontId="5" fillId="0" borderId="0" xfId="22" applyNumberFormat="1" applyFont="1" applyBorder="1" applyAlignment="1" applyProtection="1">
      <alignment horizontal="left" vertical="center"/>
      <protection/>
    </xf>
    <xf numFmtId="165" fontId="6" fillId="3" borderId="7" xfId="22" applyNumberFormat="1" applyFont="1" applyFill="1" applyBorder="1" applyAlignment="1" applyProtection="1">
      <alignment horizontal="centerContinuous" vertical="center"/>
      <protection/>
    </xf>
    <xf numFmtId="165" fontId="6" fillId="3" borderId="8" xfId="22" applyNumberFormat="1" applyFont="1" applyFill="1" applyBorder="1" applyAlignment="1" applyProtection="1">
      <alignment horizontal="centerContinuous" vertical="center"/>
      <protection/>
    </xf>
    <xf numFmtId="165" fontId="6" fillId="0" borderId="0" xfId="22" applyNumberFormat="1" applyFont="1" applyFill="1" applyBorder="1" applyAlignment="1" applyProtection="1">
      <alignment horizontal="left" vertical="center"/>
      <protection/>
    </xf>
    <xf numFmtId="165" fontId="5" fillId="0" borderId="9" xfId="22" applyNumberFormat="1" applyFont="1" applyFill="1" applyBorder="1" applyAlignment="1" applyProtection="1">
      <alignment horizontal="left" vertical="center"/>
      <protection/>
    </xf>
    <xf numFmtId="165" fontId="5" fillId="0" borderId="10" xfId="22" applyNumberFormat="1" applyFont="1" applyFill="1" applyBorder="1" applyAlignment="1" applyProtection="1">
      <alignment horizontal="left" vertical="center"/>
      <protection/>
    </xf>
    <xf numFmtId="165" fontId="2" fillId="2" borderId="11" xfId="22" applyNumberFormat="1" applyFont="1" applyFill="1" applyBorder="1" applyAlignment="1" applyProtection="1">
      <alignment horizontal="left" vertical="center"/>
      <protection/>
    </xf>
    <xf numFmtId="165" fontId="6" fillId="2" borderId="12" xfId="22" applyNumberFormat="1" applyFont="1" applyFill="1" applyBorder="1" applyAlignment="1" applyProtection="1">
      <alignment horizontal="left" vertical="center"/>
      <protection/>
    </xf>
    <xf numFmtId="165" fontId="6" fillId="2" borderId="13" xfId="22" applyNumberFormat="1" applyFont="1" applyFill="1" applyBorder="1" applyAlignment="1" applyProtection="1">
      <alignment horizontal="left" vertical="center"/>
      <protection/>
    </xf>
    <xf numFmtId="4" fontId="6" fillId="2" borderId="14" xfId="22" applyNumberFormat="1" applyFont="1" applyFill="1" applyBorder="1" applyAlignment="1" applyProtection="1">
      <alignment horizontal="right" vertical="center"/>
      <protection/>
    </xf>
    <xf numFmtId="164" fontId="6" fillId="2" borderId="13" xfId="22" applyNumberFormat="1" applyFont="1" applyFill="1" applyBorder="1" applyAlignment="1" applyProtection="1">
      <alignment horizontal="right" vertical="center"/>
      <protection/>
    </xf>
    <xf numFmtId="4" fontId="6" fillId="2" borderId="15" xfId="22" applyNumberFormat="1" applyFont="1" applyFill="1" applyBorder="1" applyAlignment="1" applyProtection="1">
      <alignment horizontal="right" vertical="center"/>
      <protection/>
    </xf>
    <xf numFmtId="4" fontId="6" fillId="3" borderId="16" xfId="22" applyNumberFormat="1" applyFont="1" applyFill="1" applyBorder="1" applyAlignment="1" applyProtection="1">
      <alignment horizontal="center" vertical="center"/>
      <protection/>
    </xf>
    <xf numFmtId="165" fontId="6" fillId="3" borderId="17" xfId="22" applyNumberFormat="1" applyFont="1" applyFill="1" applyBorder="1" applyAlignment="1" applyProtection="1">
      <alignment horizontal="center" vertical="center"/>
      <protection/>
    </xf>
    <xf numFmtId="165" fontId="6" fillId="3" borderId="16" xfId="22" applyNumberFormat="1" applyFont="1" applyFill="1" applyBorder="1" applyAlignment="1" applyProtection="1">
      <alignment horizontal="center" vertical="center"/>
      <protection/>
    </xf>
    <xf numFmtId="165" fontId="6" fillId="3" borderId="18" xfId="22" applyNumberFormat="1" applyFont="1" applyFill="1" applyBorder="1" applyAlignment="1" applyProtection="1">
      <alignment horizontal="center" vertical="center"/>
      <protection/>
    </xf>
    <xf numFmtId="165" fontId="5" fillId="0" borderId="19" xfId="22" applyNumberFormat="1" applyFont="1" applyFill="1" applyBorder="1" applyAlignment="1" applyProtection="1">
      <alignment vertical="center"/>
      <protection/>
    </xf>
    <xf numFmtId="4" fontId="6" fillId="0" borderId="19" xfId="22" applyNumberFormat="1" applyFont="1" applyFill="1" applyBorder="1" applyAlignment="1" applyProtection="1">
      <alignment horizontal="center" vertical="center"/>
      <protection/>
    </xf>
    <xf numFmtId="165" fontId="6" fillId="0" borderId="19" xfId="22" applyNumberFormat="1" applyFont="1" applyFill="1" applyBorder="1" applyAlignment="1" applyProtection="1">
      <alignment horizontal="center" vertical="center"/>
      <protection/>
    </xf>
    <xf numFmtId="165" fontId="5" fillId="0" borderId="20" xfId="22" applyNumberFormat="1" applyFont="1" applyFill="1" applyBorder="1" applyAlignment="1" applyProtection="1">
      <alignment horizontal="center" vertical="center"/>
      <protection/>
    </xf>
    <xf numFmtId="165" fontId="6" fillId="0" borderId="21" xfId="22" applyNumberFormat="1" applyFont="1" applyFill="1" applyBorder="1" applyAlignment="1" applyProtection="1">
      <alignment horizontal="center" vertical="center"/>
      <protection/>
    </xf>
    <xf numFmtId="4" fontId="5" fillId="0" borderId="9" xfId="22" applyNumberFormat="1" applyFont="1" applyFill="1" applyBorder="1" applyAlignment="1" applyProtection="1">
      <alignment horizontal="right" vertical="center"/>
      <protection/>
    </xf>
    <xf numFmtId="4" fontId="5" fillId="0" borderId="10" xfId="22" applyNumberFormat="1" applyFont="1" applyFill="1" applyBorder="1" applyAlignment="1" applyProtection="1">
      <alignment horizontal="right" vertical="center"/>
      <protection/>
    </xf>
    <xf numFmtId="4" fontId="2" fillId="2" borderId="11" xfId="22" applyNumberFormat="1" applyFont="1" applyFill="1" applyBorder="1" applyAlignment="1" applyProtection="1">
      <alignment horizontal="right" vertical="center"/>
      <protection/>
    </xf>
    <xf numFmtId="165" fontId="5" fillId="3" borderId="22" xfId="22" applyNumberFormat="1" applyFont="1" applyFill="1" applyBorder="1" applyAlignment="1" applyProtection="1">
      <alignment horizontal="center" vertical="center"/>
      <protection/>
    </xf>
    <xf numFmtId="165" fontId="5" fillId="3" borderId="23" xfId="22" applyNumberFormat="1" applyFont="1" applyFill="1" applyBorder="1" applyAlignment="1" applyProtection="1">
      <alignment horizontal="center" vertical="center"/>
      <protection/>
    </xf>
    <xf numFmtId="4" fontId="6" fillId="3" borderId="24" xfId="22" applyNumberFormat="1" applyFont="1" applyFill="1" applyBorder="1" applyAlignment="1" applyProtection="1">
      <alignment horizontal="center" vertical="center"/>
      <protection/>
    </xf>
    <xf numFmtId="4" fontId="6" fillId="3" borderId="25" xfId="22" applyNumberFormat="1" applyFont="1" applyFill="1" applyBorder="1" applyAlignment="1" applyProtection="1">
      <alignment horizontal="center" vertical="center"/>
      <protection/>
    </xf>
    <xf numFmtId="165" fontId="6" fillId="3" borderId="7" xfId="22" applyNumberFormat="1" applyFont="1" applyFill="1" applyBorder="1" applyAlignment="1" applyProtection="1">
      <alignment horizontal="center" vertical="center"/>
      <protection/>
    </xf>
    <xf numFmtId="165" fontId="6" fillId="3" borderId="26" xfId="2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" fontId="10" fillId="0" borderId="19" xfId="22" applyNumberFormat="1" applyFont="1" applyFill="1" applyBorder="1" applyAlignment="1" applyProtection="1">
      <alignment horizontal="right" wrapText="1"/>
      <protection locked="0"/>
    </xf>
    <xf numFmtId="4" fontId="6" fillId="0" borderId="19" xfId="22" applyNumberFormat="1" applyFont="1" applyFill="1" applyBorder="1" applyAlignment="1" applyProtection="1">
      <alignment horizontal="center" vertical="center"/>
      <protection locked="0"/>
    </xf>
    <xf numFmtId="165" fontId="6" fillId="0" borderId="19" xfId="22" applyNumberFormat="1" applyFont="1" applyFill="1" applyBorder="1" applyAlignment="1" applyProtection="1">
      <alignment horizontal="center" vertical="center"/>
      <protection locked="0"/>
    </xf>
    <xf numFmtId="165" fontId="6" fillId="0" borderId="21" xfId="22" applyNumberFormat="1" applyFont="1" applyFill="1" applyBorder="1" applyAlignment="1" applyProtection="1">
      <alignment horizontal="center" vertical="center"/>
      <protection locked="0"/>
    </xf>
    <xf numFmtId="4" fontId="9" fillId="0" borderId="19" xfId="22" applyNumberFormat="1" applyFont="1" applyFill="1" applyBorder="1" applyAlignment="1" applyProtection="1">
      <alignment horizontal="right" wrapText="1"/>
      <protection locked="0"/>
    </xf>
    <xf numFmtId="4" fontId="7" fillId="0" borderId="19" xfId="22" applyNumberFormat="1" applyFont="1" applyFill="1" applyBorder="1" applyAlignment="1" applyProtection="1">
      <alignment horizontal="right" wrapText="1"/>
      <protection locked="0"/>
    </xf>
    <xf numFmtId="4" fontId="7" fillId="0" borderId="21" xfId="22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" fontId="9" fillId="0" borderId="0" xfId="22" applyNumberFormat="1" applyFont="1" applyFill="1" applyBorder="1" applyAlignment="1" applyProtection="1">
      <alignment horizontal="right" wrapText="1"/>
      <protection locked="0"/>
    </xf>
    <xf numFmtId="4" fontId="10" fillId="0" borderId="0" xfId="22" applyNumberFormat="1" applyFont="1" applyFill="1" applyBorder="1" applyAlignment="1" applyProtection="1">
      <alignment horizontal="right" wrapText="1"/>
      <protection locked="0"/>
    </xf>
    <xf numFmtId="4" fontId="11" fillId="0" borderId="19" xfId="22" applyNumberFormat="1" applyFont="1" applyFill="1" applyBorder="1" applyAlignment="1" applyProtection="1">
      <alignment horizontal="right" wrapText="1"/>
      <protection locked="0"/>
    </xf>
    <xf numFmtId="4" fontId="11" fillId="0" borderId="0" xfId="22" applyNumberFormat="1" applyFont="1" applyFill="1" applyBorder="1" applyAlignment="1" applyProtection="1">
      <alignment horizontal="right" wrapText="1"/>
      <protection locked="0"/>
    </xf>
    <xf numFmtId="4" fontId="3" fillId="0" borderId="0" xfId="22" applyNumberFormat="1" applyFont="1" applyBorder="1" applyAlignment="1" applyProtection="1">
      <alignment horizontal="right" vertical="center"/>
      <protection/>
    </xf>
    <xf numFmtId="4" fontId="4" fillId="0" borderId="0" xfId="22" applyNumberFormat="1" applyFont="1" applyBorder="1" applyAlignment="1" applyProtection="1">
      <alignment horizontal="centerContinuous" vertical="center"/>
      <protection/>
    </xf>
    <xf numFmtId="165" fontId="4" fillId="0" borderId="0" xfId="22" applyNumberFormat="1" applyFont="1" applyBorder="1" applyAlignment="1" applyProtection="1">
      <alignment horizontal="centerContinuous" vertical="center"/>
      <protection/>
    </xf>
    <xf numFmtId="165" fontId="3" fillId="0" borderId="0" xfId="22" applyNumberFormat="1" applyFont="1" applyBorder="1" applyAlignment="1" applyProtection="1">
      <alignment vertical="center"/>
      <protection/>
    </xf>
    <xf numFmtId="4" fontId="10" fillId="0" borderId="19" xfId="22" applyNumberFormat="1" applyFont="1" applyFill="1" applyBorder="1" applyAlignment="1" applyProtection="1">
      <alignment horizontal="right" wrapText="1"/>
      <protection/>
    </xf>
    <xf numFmtId="49" fontId="10" fillId="0" borderId="20" xfId="22" applyNumberFormat="1" applyFont="1" applyFill="1" applyBorder="1" applyAlignment="1" applyProtection="1">
      <alignment horizontal="left" wrapText="1"/>
      <protection/>
    </xf>
    <xf numFmtId="49" fontId="10" fillId="0" borderId="19" xfId="22" applyNumberFormat="1" applyFont="1" applyFill="1" applyBorder="1" applyAlignment="1" applyProtection="1">
      <alignment wrapText="1"/>
      <protection/>
    </xf>
    <xf numFmtId="0" fontId="13" fillId="0" borderId="20" xfId="0" applyFont="1" applyBorder="1" applyAlignment="1" applyProtection="1">
      <alignment wrapText="1"/>
      <protection/>
    </xf>
    <xf numFmtId="49" fontId="9" fillId="0" borderId="19" xfId="22" applyNumberFormat="1" applyFont="1" applyFill="1" applyBorder="1" applyAlignment="1" applyProtection="1">
      <alignment horizontal="center" wrapText="1"/>
      <protection/>
    </xf>
    <xf numFmtId="3" fontId="9" fillId="0" borderId="19" xfId="22" applyNumberFormat="1" applyFont="1" applyFill="1" applyBorder="1" applyAlignment="1" applyProtection="1">
      <alignment horizontal="right" wrapText="1"/>
      <protection/>
    </xf>
    <xf numFmtId="0" fontId="13" fillId="0" borderId="20" xfId="0" applyFont="1" applyBorder="1" applyProtection="1">
      <protection/>
    </xf>
    <xf numFmtId="49" fontId="9" fillId="0" borderId="20" xfId="22" applyNumberFormat="1" applyFont="1" applyFill="1" applyBorder="1" applyAlignment="1" applyProtection="1">
      <alignment horizontal="left" wrapText="1"/>
      <protection/>
    </xf>
    <xf numFmtId="0" fontId="14" fillId="0" borderId="20" xfId="0" applyFont="1" applyBorder="1" applyProtection="1">
      <protection/>
    </xf>
    <xf numFmtId="49" fontId="7" fillId="0" borderId="20" xfId="22" applyNumberFormat="1" applyFont="1" applyFill="1" applyBorder="1" applyAlignment="1" applyProtection="1">
      <alignment horizontal="left" wrapText="1"/>
      <protection/>
    </xf>
    <xf numFmtId="1" fontId="9" fillId="0" borderId="19" xfId="22" applyNumberFormat="1" applyFont="1" applyFill="1" applyBorder="1" applyAlignment="1" applyProtection="1">
      <alignment horizontal="right" wrapText="1"/>
      <protection/>
    </xf>
    <xf numFmtId="49" fontId="9" fillId="0" borderId="19" xfId="22" applyNumberFormat="1" applyFont="1" applyFill="1" applyBorder="1" applyAlignment="1" applyProtection="1">
      <alignment wrapText="1"/>
      <protection/>
    </xf>
    <xf numFmtId="49" fontId="15" fillId="0" borderId="20" xfId="22" applyNumberFormat="1" applyFont="1" applyFill="1" applyBorder="1" applyAlignment="1" applyProtection="1">
      <alignment horizontal="left" wrapText="1"/>
      <protection/>
    </xf>
    <xf numFmtId="49" fontId="15" fillId="0" borderId="19" xfId="22" applyNumberFormat="1" applyFont="1" applyFill="1" applyBorder="1" applyAlignment="1" applyProtection="1">
      <alignment wrapText="1"/>
      <protection/>
    </xf>
    <xf numFmtId="3" fontId="10" fillId="0" borderId="19" xfId="22" applyNumberFormat="1" applyFont="1" applyFill="1" applyBorder="1" applyAlignment="1" applyProtection="1">
      <alignment horizontal="right" wrapText="1"/>
      <protection/>
    </xf>
    <xf numFmtId="49" fontId="11" fillId="0" borderId="20" xfId="22" applyNumberFormat="1" applyFont="1" applyFill="1" applyBorder="1" applyAlignment="1" applyProtection="1">
      <alignment horizontal="left" wrapText="1"/>
      <protection/>
    </xf>
    <xf numFmtId="49" fontId="11" fillId="0" borderId="19" xfId="22" applyNumberFormat="1" applyFont="1" applyFill="1" applyBorder="1" applyAlignment="1" applyProtection="1">
      <alignment wrapText="1"/>
      <protection/>
    </xf>
    <xf numFmtId="3" fontId="11" fillId="0" borderId="19" xfId="22" applyNumberFormat="1" applyFont="1" applyFill="1" applyBorder="1" applyAlignment="1" applyProtection="1">
      <alignment horizontal="right" wrapText="1"/>
      <protection/>
    </xf>
    <xf numFmtId="0" fontId="13" fillId="0" borderId="20" xfId="26" applyFont="1" applyBorder="1" applyProtection="1">
      <alignment/>
      <protection/>
    </xf>
    <xf numFmtId="49" fontId="14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wrapText="1"/>
      <protection/>
    </xf>
    <xf numFmtId="165" fontId="6" fillId="0" borderId="9" xfId="22" applyNumberFormat="1" applyFont="1" applyBorder="1" applyProtection="1">
      <alignment/>
      <protection/>
    </xf>
    <xf numFmtId="165" fontId="6" fillId="0" borderId="10" xfId="22" applyNumberFormat="1" applyFont="1" applyBorder="1" applyProtection="1">
      <alignment/>
      <protection/>
    </xf>
    <xf numFmtId="165" fontId="6" fillId="2" borderId="11" xfId="22" applyNumberFormat="1" applyFont="1" applyFill="1" applyBorder="1" applyProtection="1">
      <alignment/>
      <protection/>
    </xf>
    <xf numFmtId="165" fontId="2" fillId="0" borderId="27" xfId="22" applyNumberFormat="1" applyFont="1" applyBorder="1" applyAlignment="1" applyProtection="1">
      <alignment/>
      <protection/>
    </xf>
    <xf numFmtId="165" fontId="2" fillId="0" borderId="28" xfId="22" applyNumberFormat="1" applyFont="1" applyBorder="1" applyAlignment="1" applyProtection="1">
      <alignment/>
      <protection/>
    </xf>
    <xf numFmtId="165" fontId="2" fillId="2" borderId="29" xfId="22" applyNumberFormat="1" applyFont="1" applyFill="1" applyBorder="1" applyAlignment="1" applyProtection="1">
      <alignment/>
      <protection/>
    </xf>
    <xf numFmtId="1" fontId="6" fillId="0" borderId="30" xfId="22" applyNumberFormat="1" applyFont="1" applyFill="1" applyBorder="1" applyAlignment="1" applyProtection="1">
      <alignment horizontal="right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ALMYRA pre Electrik" xfId="20"/>
    <cellStyle name="Normalny_Pr1taa2000A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abSelected="1" workbookViewId="0" topLeftCell="A1"/>
  </sheetViews>
  <sheetFormatPr defaultColWidth="9.140625" defaultRowHeight="15"/>
  <cols>
    <col min="1" max="1" width="43.140625" style="49" customWidth="1"/>
    <col min="2" max="2" width="5.00390625" style="49" customWidth="1"/>
    <col min="3" max="3" width="5.57421875" style="49" customWidth="1"/>
    <col min="4" max="4" width="8.7109375" style="49" customWidth="1"/>
    <col min="5" max="5" width="10.00390625" style="49" customWidth="1"/>
    <col min="6" max="6" width="9.00390625" style="49" customWidth="1"/>
    <col min="7" max="7" width="10.00390625" style="49" customWidth="1"/>
    <col min="8" max="16384" width="9.140625" style="49" customWidth="1"/>
  </cols>
  <sheetData>
    <row r="1" spans="1:8" ht="18">
      <c r="A1" s="17" t="s">
        <v>89</v>
      </c>
      <c r="B1" s="17"/>
      <c r="C1" s="62"/>
      <c r="D1" s="63"/>
      <c r="E1" s="64"/>
      <c r="F1" s="65"/>
      <c r="G1" s="65"/>
      <c r="H1" s="48"/>
    </row>
    <row r="2" spans="1:8" ht="15.75" thickBot="1">
      <c r="A2" s="18"/>
      <c r="B2" s="18"/>
      <c r="C2" s="1"/>
      <c r="D2" s="1"/>
      <c r="E2" s="2"/>
      <c r="F2" s="2"/>
      <c r="G2" s="2"/>
      <c r="H2" s="48"/>
    </row>
    <row r="3" spans="1:7" ht="15">
      <c r="A3" s="42" t="s">
        <v>0</v>
      </c>
      <c r="B3" s="44" t="s">
        <v>40</v>
      </c>
      <c r="C3" s="44" t="s">
        <v>34</v>
      </c>
      <c r="D3" s="46" t="s">
        <v>1</v>
      </c>
      <c r="E3" s="47"/>
      <c r="F3" s="19" t="s">
        <v>2</v>
      </c>
      <c r="G3" s="20"/>
    </row>
    <row r="4" spans="1:7" ht="15">
      <c r="A4" s="43"/>
      <c r="B4" s="45"/>
      <c r="C4" s="45"/>
      <c r="D4" s="30" t="s">
        <v>3</v>
      </c>
      <c r="E4" s="31" t="s">
        <v>4</v>
      </c>
      <c r="F4" s="32" t="s">
        <v>3</v>
      </c>
      <c r="G4" s="33" t="s">
        <v>4</v>
      </c>
    </row>
    <row r="5" spans="1:7" ht="15">
      <c r="A5" s="37"/>
      <c r="B5" s="34"/>
      <c r="C5" s="66"/>
      <c r="D5" s="35"/>
      <c r="E5" s="36"/>
      <c r="F5" s="36"/>
      <c r="G5" s="38"/>
    </row>
    <row r="6" spans="1:7" ht="15">
      <c r="A6" s="67" t="s">
        <v>26</v>
      </c>
      <c r="B6" s="68"/>
      <c r="C6" s="66"/>
      <c r="D6" s="51"/>
      <c r="E6" s="52"/>
      <c r="F6" s="52"/>
      <c r="G6" s="53"/>
    </row>
    <row r="7" spans="1:7" ht="28.5" customHeight="1">
      <c r="A7" s="69" t="s">
        <v>88</v>
      </c>
      <c r="B7" s="70" t="s">
        <v>35</v>
      </c>
      <c r="C7" s="71">
        <v>20</v>
      </c>
      <c r="D7" s="54">
        <v>0</v>
      </c>
      <c r="E7" s="55">
        <f>C7*D7</f>
        <v>0</v>
      </c>
      <c r="F7" s="54"/>
      <c r="G7" s="56"/>
    </row>
    <row r="8" spans="1:7" ht="15">
      <c r="A8" s="72" t="s">
        <v>39</v>
      </c>
      <c r="B8" s="70" t="s">
        <v>35</v>
      </c>
      <c r="C8" s="71">
        <v>20</v>
      </c>
      <c r="D8" s="54"/>
      <c r="E8" s="55"/>
      <c r="F8" s="54">
        <v>0</v>
      </c>
      <c r="G8" s="56">
        <f aca="true" t="shared" si="0" ref="G8">C8*F8</f>
        <v>0</v>
      </c>
    </row>
    <row r="9" spans="1:7" ht="15">
      <c r="A9" s="37"/>
      <c r="B9" s="34"/>
      <c r="C9" s="66"/>
      <c r="D9" s="51"/>
      <c r="E9" s="52"/>
      <c r="F9" s="52"/>
      <c r="G9" s="53"/>
    </row>
    <row r="10" spans="1:7" ht="15">
      <c r="A10" s="67" t="s">
        <v>27</v>
      </c>
      <c r="B10" s="70"/>
      <c r="C10" s="66"/>
      <c r="D10" s="51"/>
      <c r="E10" s="52"/>
      <c r="F10" s="52"/>
      <c r="G10" s="53"/>
    </row>
    <row r="11" spans="1:7" ht="36.75" customHeight="1">
      <c r="A11" s="73" t="s">
        <v>72</v>
      </c>
      <c r="B11" s="70" t="s">
        <v>35</v>
      </c>
      <c r="C11" s="71">
        <v>1</v>
      </c>
      <c r="D11" s="54">
        <v>0</v>
      </c>
      <c r="E11" s="55">
        <f aca="true" t="shared" si="1" ref="E11">C11*D11</f>
        <v>0</v>
      </c>
      <c r="F11" s="54"/>
      <c r="G11" s="56"/>
    </row>
    <row r="12" spans="1:7" ht="15">
      <c r="A12" s="72" t="s">
        <v>38</v>
      </c>
      <c r="B12" s="70" t="s">
        <v>35</v>
      </c>
      <c r="C12" s="71">
        <v>1</v>
      </c>
      <c r="D12" s="54"/>
      <c r="E12" s="55"/>
      <c r="F12" s="54">
        <v>0</v>
      </c>
      <c r="G12" s="56">
        <f aca="true" t="shared" si="2" ref="G12:G13">C12*F12</f>
        <v>0</v>
      </c>
    </row>
    <row r="13" spans="1:7" ht="15">
      <c r="A13" s="72" t="s">
        <v>41</v>
      </c>
      <c r="B13" s="70" t="s">
        <v>35</v>
      </c>
      <c r="C13" s="71">
        <v>1</v>
      </c>
      <c r="D13" s="54"/>
      <c r="E13" s="55"/>
      <c r="F13" s="54">
        <v>0</v>
      </c>
      <c r="G13" s="56">
        <f t="shared" si="2"/>
        <v>0</v>
      </c>
    </row>
    <row r="14" spans="1:7" ht="15">
      <c r="A14" s="72"/>
      <c r="B14" s="70"/>
      <c r="C14" s="71"/>
      <c r="D14" s="54"/>
      <c r="E14" s="55"/>
      <c r="F14" s="54"/>
      <c r="G14" s="56"/>
    </row>
    <row r="15" spans="1:7" ht="15">
      <c r="A15" s="67" t="s">
        <v>55</v>
      </c>
      <c r="B15" s="68"/>
      <c r="C15" s="66"/>
      <c r="D15" s="51"/>
      <c r="E15" s="52"/>
      <c r="F15" s="52"/>
      <c r="G15" s="53"/>
    </row>
    <row r="16" spans="1:7" ht="15">
      <c r="A16" s="74" t="s">
        <v>56</v>
      </c>
      <c r="B16" s="70" t="s">
        <v>35</v>
      </c>
      <c r="C16" s="71">
        <v>1</v>
      </c>
      <c r="D16" s="54"/>
      <c r="E16" s="55"/>
      <c r="F16" s="54">
        <v>0</v>
      </c>
      <c r="G16" s="56">
        <f aca="true" t="shared" si="3" ref="G16:G18">C16*F16</f>
        <v>0</v>
      </c>
    </row>
    <row r="17" spans="1:7" ht="15">
      <c r="A17" s="74" t="s">
        <v>57</v>
      </c>
      <c r="B17" s="70" t="s">
        <v>35</v>
      </c>
      <c r="C17" s="71">
        <v>1</v>
      </c>
      <c r="D17" s="54"/>
      <c r="E17" s="55"/>
      <c r="F17" s="54">
        <v>0</v>
      </c>
      <c r="G17" s="56">
        <f t="shared" si="3"/>
        <v>0</v>
      </c>
    </row>
    <row r="18" spans="1:7" ht="15">
      <c r="A18" s="74" t="s">
        <v>58</v>
      </c>
      <c r="B18" s="70" t="s">
        <v>35</v>
      </c>
      <c r="C18" s="71">
        <v>1</v>
      </c>
      <c r="D18" s="54"/>
      <c r="E18" s="55"/>
      <c r="F18" s="54">
        <v>0</v>
      </c>
      <c r="G18" s="56">
        <f t="shared" si="3"/>
        <v>0</v>
      </c>
    </row>
    <row r="19" spans="1:7" ht="15">
      <c r="A19" s="73" t="s">
        <v>59</v>
      </c>
      <c r="B19" s="70"/>
      <c r="C19" s="71"/>
      <c r="D19" s="54"/>
      <c r="E19" s="55"/>
      <c r="F19" s="54"/>
      <c r="G19" s="56"/>
    </row>
    <row r="20" spans="1:9" ht="15">
      <c r="A20" s="75" t="s">
        <v>64</v>
      </c>
      <c r="B20" s="70" t="s">
        <v>35</v>
      </c>
      <c r="C20" s="76">
        <v>1</v>
      </c>
      <c r="D20" s="54">
        <v>0</v>
      </c>
      <c r="E20" s="55">
        <f aca="true" t="shared" si="4" ref="E20:E21">C20*D20</f>
        <v>0</v>
      </c>
      <c r="F20" s="54">
        <v>0</v>
      </c>
      <c r="G20" s="56">
        <f aca="true" t="shared" si="5" ref="G20:G21">C20*F20</f>
        <v>0</v>
      </c>
      <c r="I20" s="57"/>
    </row>
    <row r="21" spans="1:7" ht="15">
      <c r="A21" s="73" t="s">
        <v>65</v>
      </c>
      <c r="B21" s="70" t="s">
        <v>35</v>
      </c>
      <c r="C21" s="76">
        <v>1</v>
      </c>
      <c r="D21" s="54">
        <v>0</v>
      </c>
      <c r="E21" s="55">
        <f t="shared" si="4"/>
        <v>0</v>
      </c>
      <c r="F21" s="54">
        <v>0</v>
      </c>
      <c r="G21" s="56">
        <f t="shared" si="5"/>
        <v>0</v>
      </c>
    </row>
    <row r="22" spans="1:7" ht="15">
      <c r="A22" s="73"/>
      <c r="B22" s="77"/>
      <c r="C22" s="71"/>
      <c r="D22" s="54"/>
      <c r="E22" s="55"/>
      <c r="F22" s="54"/>
      <c r="G22" s="56"/>
    </row>
    <row r="23" spans="1:18" ht="15">
      <c r="A23" s="78" t="s">
        <v>5</v>
      </c>
      <c r="B23" s="79"/>
      <c r="C23" s="71"/>
      <c r="D23" s="54"/>
      <c r="E23" s="55"/>
      <c r="F23" s="54"/>
      <c r="G23" s="56"/>
      <c r="K23" s="48"/>
      <c r="L23" s="48"/>
      <c r="M23" s="48"/>
      <c r="N23" s="58"/>
      <c r="O23" s="48"/>
      <c r="P23" s="48"/>
      <c r="Q23" s="58"/>
      <c r="R23" s="48"/>
    </row>
    <row r="24" spans="1:18" ht="15">
      <c r="A24" s="78"/>
      <c r="B24" s="79"/>
      <c r="C24" s="71"/>
      <c r="D24" s="54"/>
      <c r="E24" s="55"/>
      <c r="F24" s="54"/>
      <c r="G24" s="56"/>
      <c r="K24" s="48"/>
      <c r="L24" s="48"/>
      <c r="M24" s="48"/>
      <c r="N24" s="58"/>
      <c r="O24" s="48"/>
      <c r="P24" s="48"/>
      <c r="Q24" s="58"/>
      <c r="R24" s="48"/>
    </row>
    <row r="25" spans="1:18" ht="15">
      <c r="A25" s="67" t="s">
        <v>48</v>
      </c>
      <c r="B25" s="68"/>
      <c r="C25" s="80"/>
      <c r="D25" s="50"/>
      <c r="E25" s="55"/>
      <c r="F25" s="50"/>
      <c r="G25" s="56"/>
      <c r="K25" s="48"/>
      <c r="L25" s="48"/>
      <c r="M25" s="48"/>
      <c r="N25" s="48"/>
      <c r="O25" s="48"/>
      <c r="P25" s="48"/>
      <c r="Q25" s="48"/>
      <c r="R25" s="48"/>
    </row>
    <row r="26" spans="1:18" ht="15">
      <c r="A26" s="73" t="s">
        <v>54</v>
      </c>
      <c r="B26" s="70" t="s">
        <v>35</v>
      </c>
      <c r="C26" s="71">
        <v>1</v>
      </c>
      <c r="D26" s="54">
        <v>0</v>
      </c>
      <c r="E26" s="55">
        <f>C26*D26</f>
        <v>0</v>
      </c>
      <c r="F26" s="54">
        <v>0</v>
      </c>
      <c r="G26" s="56">
        <f>C26*F26</f>
        <v>0</v>
      </c>
      <c r="K26" s="48"/>
      <c r="L26" s="48"/>
      <c r="M26" s="48"/>
      <c r="N26" s="58"/>
      <c r="O26" s="48"/>
      <c r="P26" s="48"/>
      <c r="Q26" s="58"/>
      <c r="R26" s="48"/>
    </row>
    <row r="27" spans="1:18" ht="15">
      <c r="A27" s="73"/>
      <c r="B27" s="70"/>
      <c r="C27" s="71"/>
      <c r="D27" s="54"/>
      <c r="E27" s="55"/>
      <c r="F27" s="54"/>
      <c r="G27" s="56"/>
      <c r="K27" s="48"/>
      <c r="L27" s="48"/>
      <c r="M27" s="48"/>
      <c r="N27" s="58"/>
      <c r="O27" s="48"/>
      <c r="P27" s="48"/>
      <c r="Q27" s="58"/>
      <c r="R27" s="48"/>
    </row>
    <row r="28" spans="1:18" ht="15">
      <c r="A28" s="67" t="s">
        <v>83</v>
      </c>
      <c r="B28" s="68"/>
      <c r="C28" s="80"/>
      <c r="D28" s="50"/>
      <c r="E28" s="55"/>
      <c r="F28" s="50"/>
      <c r="G28" s="56"/>
      <c r="K28" s="48"/>
      <c r="L28" s="48"/>
      <c r="M28" s="48"/>
      <c r="N28" s="48"/>
      <c r="O28" s="48"/>
      <c r="P28" s="48"/>
      <c r="Q28" s="48"/>
      <c r="R28" s="48"/>
    </row>
    <row r="29" spans="1:7" ht="15">
      <c r="A29" s="73" t="s">
        <v>69</v>
      </c>
      <c r="B29" s="70" t="s">
        <v>35</v>
      </c>
      <c r="C29" s="71">
        <v>1</v>
      </c>
      <c r="D29" s="54">
        <v>0</v>
      </c>
      <c r="E29" s="55">
        <f>C29*D29</f>
        <v>0</v>
      </c>
      <c r="F29" s="54">
        <v>0</v>
      </c>
      <c r="G29" s="56">
        <f>C29*F29</f>
        <v>0</v>
      </c>
    </row>
    <row r="30" spans="1:18" ht="15">
      <c r="A30" s="73" t="s">
        <v>70</v>
      </c>
      <c r="B30" s="70" t="s">
        <v>35</v>
      </c>
      <c r="C30" s="71">
        <v>1</v>
      </c>
      <c r="D30" s="54">
        <v>0</v>
      </c>
      <c r="E30" s="55">
        <f aca="true" t="shared" si="6" ref="E30">C30*D30</f>
        <v>0</v>
      </c>
      <c r="F30" s="54">
        <v>0</v>
      </c>
      <c r="G30" s="56">
        <f aca="true" t="shared" si="7" ref="G30">C30*F30</f>
        <v>0</v>
      </c>
      <c r="K30" s="48"/>
      <c r="L30" s="48"/>
      <c r="M30" s="48"/>
      <c r="N30" s="58"/>
      <c r="O30" s="48"/>
      <c r="P30" s="48"/>
      <c r="Q30" s="58"/>
      <c r="R30" s="48"/>
    </row>
    <row r="31" spans="1:7" ht="15">
      <c r="A31" s="73" t="s">
        <v>84</v>
      </c>
      <c r="B31" s="70" t="s">
        <v>37</v>
      </c>
      <c r="C31" s="71">
        <v>6</v>
      </c>
      <c r="D31" s="54"/>
      <c r="E31" s="55"/>
      <c r="F31" s="54">
        <v>0</v>
      </c>
      <c r="G31" s="56">
        <f aca="true" t="shared" si="8" ref="G31">C31*F31</f>
        <v>0</v>
      </c>
    </row>
    <row r="32" spans="1:7" ht="15">
      <c r="A32" s="73"/>
      <c r="B32" s="70"/>
      <c r="C32" s="71"/>
      <c r="D32" s="54"/>
      <c r="E32" s="55"/>
      <c r="F32" s="54"/>
      <c r="G32" s="56"/>
    </row>
    <row r="33" spans="1:7" ht="15">
      <c r="A33" s="67" t="s">
        <v>75</v>
      </c>
      <c r="B33" s="70"/>
      <c r="C33" s="71"/>
      <c r="D33" s="54"/>
      <c r="E33" s="55"/>
      <c r="F33" s="54"/>
      <c r="G33" s="56"/>
    </row>
    <row r="34" spans="1:7" ht="26.25" customHeight="1">
      <c r="A34" s="73" t="s">
        <v>76</v>
      </c>
      <c r="B34" s="70" t="s">
        <v>35</v>
      </c>
      <c r="C34" s="71">
        <v>1</v>
      </c>
      <c r="D34" s="54">
        <v>0</v>
      </c>
      <c r="E34" s="55">
        <f aca="true" t="shared" si="9" ref="E34">C34*D34</f>
        <v>0</v>
      </c>
      <c r="F34" s="54">
        <v>0</v>
      </c>
      <c r="G34" s="56">
        <f aca="true" t="shared" si="10" ref="G34">C34*F34</f>
        <v>0</v>
      </c>
    </row>
    <row r="35" spans="1:7" ht="15">
      <c r="A35" s="73"/>
      <c r="B35" s="70"/>
      <c r="C35" s="71"/>
      <c r="D35" s="54"/>
      <c r="E35" s="55"/>
      <c r="F35" s="54"/>
      <c r="G35" s="56"/>
    </row>
    <row r="36" spans="1:18" ht="15">
      <c r="A36" s="67" t="s">
        <v>6</v>
      </c>
      <c r="B36" s="68"/>
      <c r="C36" s="80"/>
      <c r="D36" s="50"/>
      <c r="E36" s="55"/>
      <c r="F36" s="50"/>
      <c r="G36" s="56"/>
      <c r="K36" s="48"/>
      <c r="L36" s="48"/>
      <c r="M36" s="48"/>
      <c r="N36" s="59"/>
      <c r="O36" s="48"/>
      <c r="P36" s="48"/>
      <c r="Q36" s="59"/>
      <c r="R36" s="48"/>
    </row>
    <row r="37" spans="1:18" ht="23.25">
      <c r="A37" s="73" t="s">
        <v>22</v>
      </c>
      <c r="B37" s="70" t="s">
        <v>36</v>
      </c>
      <c r="C37" s="71">
        <v>35</v>
      </c>
      <c r="D37" s="54">
        <v>0</v>
      </c>
      <c r="E37" s="55">
        <f aca="true" t="shared" si="11" ref="E37">C37*D37</f>
        <v>0</v>
      </c>
      <c r="F37" s="54">
        <v>0</v>
      </c>
      <c r="G37" s="56">
        <f aca="true" t="shared" si="12" ref="G37">C37*F37</f>
        <v>0</v>
      </c>
      <c r="K37" s="48"/>
      <c r="L37" s="48"/>
      <c r="M37" s="48"/>
      <c r="N37" s="58"/>
      <c r="O37" s="48"/>
      <c r="P37" s="48"/>
      <c r="Q37" s="58"/>
      <c r="R37" s="48"/>
    </row>
    <row r="38" spans="1:18" ht="15">
      <c r="A38" s="73" t="s">
        <v>77</v>
      </c>
      <c r="B38" s="70" t="s">
        <v>36</v>
      </c>
      <c r="C38" s="71">
        <v>80</v>
      </c>
      <c r="D38" s="54">
        <v>0</v>
      </c>
      <c r="E38" s="55">
        <f aca="true" t="shared" si="13" ref="E38">C38*D38</f>
        <v>0</v>
      </c>
      <c r="F38" s="54">
        <v>0</v>
      </c>
      <c r="G38" s="56">
        <f aca="true" t="shared" si="14" ref="G38">C38*F38</f>
        <v>0</v>
      </c>
      <c r="K38" s="48"/>
      <c r="L38" s="48"/>
      <c r="M38" s="48"/>
      <c r="N38" s="58"/>
      <c r="O38" s="48"/>
      <c r="P38" s="48"/>
      <c r="Q38" s="58"/>
      <c r="R38" s="48"/>
    </row>
    <row r="39" spans="1:18" ht="15">
      <c r="A39" s="81" t="s">
        <v>78</v>
      </c>
      <c r="B39" s="82"/>
      <c r="C39" s="83"/>
      <c r="D39" s="60"/>
      <c r="E39" s="55"/>
      <c r="F39" s="60"/>
      <c r="G39" s="56"/>
      <c r="K39" s="48"/>
      <c r="L39" s="48"/>
      <c r="M39" s="48"/>
      <c r="N39" s="61"/>
      <c r="O39" s="48"/>
      <c r="P39" s="48"/>
      <c r="Q39" s="61"/>
      <c r="R39" s="48"/>
    </row>
    <row r="40" spans="1:18" ht="15">
      <c r="A40" s="73" t="s">
        <v>79</v>
      </c>
      <c r="B40" s="70" t="s">
        <v>36</v>
      </c>
      <c r="C40" s="71">
        <v>12</v>
      </c>
      <c r="D40" s="54">
        <v>0</v>
      </c>
      <c r="E40" s="55">
        <f aca="true" t="shared" si="15" ref="E40">C40*D40</f>
        <v>0</v>
      </c>
      <c r="F40" s="54">
        <v>0</v>
      </c>
      <c r="G40" s="56">
        <f aca="true" t="shared" si="16" ref="G40">C40*F40</f>
        <v>0</v>
      </c>
      <c r="K40" s="48"/>
      <c r="L40" s="48"/>
      <c r="M40" s="48"/>
      <c r="N40" s="48"/>
      <c r="O40" s="48"/>
      <c r="P40" s="48"/>
      <c r="Q40" s="48"/>
      <c r="R40" s="48"/>
    </row>
    <row r="41" spans="1:18" ht="15">
      <c r="A41" s="81" t="s">
        <v>66</v>
      </c>
      <c r="B41" s="82"/>
      <c r="C41" s="83"/>
      <c r="D41" s="60"/>
      <c r="E41" s="55"/>
      <c r="F41" s="60"/>
      <c r="G41" s="56"/>
      <c r="K41" s="48"/>
      <c r="L41" s="48"/>
      <c r="M41" s="48"/>
      <c r="N41" s="61"/>
      <c r="O41" s="48"/>
      <c r="P41" s="48"/>
      <c r="Q41" s="61"/>
      <c r="R41" s="48"/>
    </row>
    <row r="42" spans="1:18" ht="15">
      <c r="A42" s="73" t="s">
        <v>67</v>
      </c>
      <c r="B42" s="70" t="s">
        <v>36</v>
      </c>
      <c r="C42" s="71">
        <v>10</v>
      </c>
      <c r="D42" s="54">
        <v>0</v>
      </c>
      <c r="E42" s="55">
        <f aca="true" t="shared" si="17" ref="E42:E43">C42*D42</f>
        <v>0</v>
      </c>
      <c r="F42" s="54">
        <v>0</v>
      </c>
      <c r="G42" s="56">
        <f>C42*F42</f>
        <v>0</v>
      </c>
      <c r="K42" s="48"/>
      <c r="L42" s="48"/>
      <c r="M42" s="48"/>
      <c r="N42" s="58"/>
      <c r="O42" s="48"/>
      <c r="P42" s="48"/>
      <c r="Q42" s="58"/>
      <c r="R42" s="48"/>
    </row>
    <row r="43" spans="1:18" ht="15">
      <c r="A43" s="73" t="s">
        <v>68</v>
      </c>
      <c r="B43" s="70" t="s">
        <v>36</v>
      </c>
      <c r="C43" s="71">
        <v>8</v>
      </c>
      <c r="D43" s="54">
        <v>0</v>
      </c>
      <c r="E43" s="55">
        <f t="shared" si="17"/>
        <v>0</v>
      </c>
      <c r="F43" s="54">
        <v>0</v>
      </c>
      <c r="G43" s="56">
        <f>C43*F43</f>
        <v>0</v>
      </c>
      <c r="K43" s="48"/>
      <c r="L43" s="48"/>
      <c r="M43" s="48"/>
      <c r="N43" s="58"/>
      <c r="O43" s="48"/>
      <c r="P43" s="48"/>
      <c r="Q43" s="58"/>
      <c r="R43" s="48"/>
    </row>
    <row r="44" spans="1:18" ht="15">
      <c r="A44" s="73" t="s">
        <v>85</v>
      </c>
      <c r="B44" s="70" t="s">
        <v>35</v>
      </c>
      <c r="C44" s="71">
        <v>1</v>
      </c>
      <c r="D44" s="54">
        <v>0</v>
      </c>
      <c r="E44" s="55">
        <f aca="true" t="shared" si="18" ref="E44">C44*D44</f>
        <v>0</v>
      </c>
      <c r="F44" s="54">
        <v>0</v>
      </c>
      <c r="G44" s="56">
        <f>C44*F44</f>
        <v>0</v>
      </c>
      <c r="K44" s="48"/>
      <c r="L44" s="48"/>
      <c r="M44" s="48"/>
      <c r="N44" s="58"/>
      <c r="O44" s="48"/>
      <c r="P44" s="48"/>
      <c r="Q44" s="58"/>
      <c r="R44" s="48"/>
    </row>
    <row r="45" spans="1:18" ht="15">
      <c r="A45" s="73"/>
      <c r="B45" s="77"/>
      <c r="C45" s="71"/>
      <c r="D45" s="54"/>
      <c r="E45" s="55"/>
      <c r="F45" s="54"/>
      <c r="G45" s="56"/>
      <c r="K45" s="48"/>
      <c r="L45" s="48"/>
      <c r="M45" s="48"/>
      <c r="N45" s="58"/>
      <c r="O45" s="48"/>
      <c r="P45" s="48"/>
      <c r="Q45" s="58"/>
      <c r="R45" s="48"/>
    </row>
    <row r="46" spans="1:18" ht="15">
      <c r="A46" s="67" t="s">
        <v>7</v>
      </c>
      <c r="B46" s="68"/>
      <c r="C46" s="80"/>
      <c r="D46" s="50"/>
      <c r="E46" s="55"/>
      <c r="F46" s="50"/>
      <c r="G46" s="56"/>
      <c r="K46" s="48"/>
      <c r="L46" s="48"/>
      <c r="M46" s="48"/>
      <c r="N46" s="59"/>
      <c r="O46" s="48"/>
      <c r="P46" s="48"/>
      <c r="Q46" s="59"/>
      <c r="R46" s="48"/>
    </row>
    <row r="47" spans="1:18" ht="15">
      <c r="A47" s="84" t="s">
        <v>86</v>
      </c>
      <c r="B47" s="70" t="s">
        <v>36</v>
      </c>
      <c r="C47" s="71">
        <v>100</v>
      </c>
      <c r="D47" s="54">
        <v>0</v>
      </c>
      <c r="E47" s="55">
        <f aca="true" t="shared" si="19" ref="E47:E48">C47*D47</f>
        <v>0</v>
      </c>
      <c r="F47" s="54">
        <v>0</v>
      </c>
      <c r="G47" s="56">
        <f aca="true" t="shared" si="20" ref="G47:G48">C47*F47</f>
        <v>0</v>
      </c>
      <c r="K47" s="48"/>
      <c r="L47" s="48"/>
      <c r="M47" s="48"/>
      <c r="N47" s="48"/>
      <c r="O47" s="48"/>
      <c r="P47" s="48"/>
      <c r="Q47" s="48"/>
      <c r="R47" s="48"/>
    </row>
    <row r="48" spans="1:18" ht="15">
      <c r="A48" s="84" t="s">
        <v>87</v>
      </c>
      <c r="B48" s="70" t="s">
        <v>36</v>
      </c>
      <c r="C48" s="71">
        <v>90</v>
      </c>
      <c r="D48" s="54">
        <v>0</v>
      </c>
      <c r="E48" s="55">
        <f t="shared" si="19"/>
        <v>0</v>
      </c>
      <c r="F48" s="54">
        <v>0</v>
      </c>
      <c r="G48" s="56">
        <f t="shared" si="20"/>
        <v>0</v>
      </c>
      <c r="K48" s="48"/>
      <c r="L48" s="48"/>
      <c r="M48" s="48"/>
      <c r="N48" s="48"/>
      <c r="O48" s="48"/>
      <c r="P48" s="48"/>
      <c r="Q48" s="48"/>
      <c r="R48" s="48"/>
    </row>
    <row r="49" spans="1:18" ht="15">
      <c r="A49" s="72" t="s">
        <v>46</v>
      </c>
      <c r="B49" s="70" t="s">
        <v>35</v>
      </c>
      <c r="C49" s="71">
        <v>4</v>
      </c>
      <c r="D49" s="54">
        <v>0</v>
      </c>
      <c r="E49" s="55">
        <f aca="true" t="shared" si="21" ref="E49:E52">C49*D49</f>
        <v>0</v>
      </c>
      <c r="F49" s="54">
        <v>0</v>
      </c>
      <c r="G49" s="56">
        <f aca="true" t="shared" si="22" ref="G49:G52">C49*F49</f>
        <v>0</v>
      </c>
      <c r="K49" s="48"/>
      <c r="L49" s="48"/>
      <c r="M49" s="48"/>
      <c r="N49" s="58"/>
      <c r="O49" s="48"/>
      <c r="P49" s="48"/>
      <c r="Q49" s="58"/>
      <c r="R49" s="48"/>
    </row>
    <row r="50" spans="1:18" ht="15">
      <c r="A50" s="72" t="s">
        <v>47</v>
      </c>
      <c r="B50" s="70" t="s">
        <v>35</v>
      </c>
      <c r="C50" s="71">
        <v>4</v>
      </c>
      <c r="D50" s="54">
        <v>0</v>
      </c>
      <c r="E50" s="55">
        <f t="shared" si="21"/>
        <v>0</v>
      </c>
      <c r="F50" s="54">
        <v>0</v>
      </c>
      <c r="G50" s="56">
        <f t="shared" si="22"/>
        <v>0</v>
      </c>
      <c r="K50" s="48"/>
      <c r="L50" s="48"/>
      <c r="M50" s="48"/>
      <c r="N50" s="58"/>
      <c r="O50" s="48"/>
      <c r="P50" s="48"/>
      <c r="Q50" s="58"/>
      <c r="R50" s="48"/>
    </row>
    <row r="51" spans="1:18" ht="15">
      <c r="A51" s="73" t="s">
        <v>60</v>
      </c>
      <c r="B51" s="70" t="s">
        <v>36</v>
      </c>
      <c r="C51" s="71">
        <v>135</v>
      </c>
      <c r="D51" s="54">
        <v>0</v>
      </c>
      <c r="E51" s="55">
        <f t="shared" si="21"/>
        <v>0</v>
      </c>
      <c r="F51" s="54">
        <v>0</v>
      </c>
      <c r="G51" s="56">
        <f t="shared" si="22"/>
        <v>0</v>
      </c>
      <c r="K51" s="48"/>
      <c r="L51" s="48"/>
      <c r="M51" s="48"/>
      <c r="N51" s="58"/>
      <c r="O51" s="48"/>
      <c r="P51" s="48"/>
      <c r="Q51" s="58"/>
      <c r="R51" s="48"/>
    </row>
    <row r="52" spans="1:18" ht="15">
      <c r="A52" s="73" t="s">
        <v>61</v>
      </c>
      <c r="B52" s="70" t="s">
        <v>36</v>
      </c>
      <c r="C52" s="71">
        <v>15</v>
      </c>
      <c r="D52" s="54">
        <v>0</v>
      </c>
      <c r="E52" s="55">
        <f t="shared" si="21"/>
        <v>0</v>
      </c>
      <c r="F52" s="54">
        <v>0</v>
      </c>
      <c r="G52" s="56">
        <f t="shared" si="22"/>
        <v>0</v>
      </c>
      <c r="K52" s="48"/>
      <c r="L52" s="48"/>
      <c r="M52" s="48"/>
      <c r="N52" s="48"/>
      <c r="O52" s="48"/>
      <c r="P52" s="48"/>
      <c r="Q52" s="48"/>
      <c r="R52" s="48"/>
    </row>
    <row r="53" spans="1:18" ht="15">
      <c r="A53" s="85" t="s">
        <v>50</v>
      </c>
      <c r="B53" s="70" t="s">
        <v>36</v>
      </c>
      <c r="C53" s="71">
        <v>25</v>
      </c>
      <c r="D53" s="54">
        <v>0</v>
      </c>
      <c r="E53" s="55">
        <f aca="true" t="shared" si="23" ref="E53">C53*D53</f>
        <v>0</v>
      </c>
      <c r="F53" s="54">
        <v>0</v>
      </c>
      <c r="G53" s="56">
        <f aca="true" t="shared" si="24" ref="G53">C53*F53</f>
        <v>0</v>
      </c>
      <c r="K53" s="48"/>
      <c r="L53" s="48"/>
      <c r="M53" s="48"/>
      <c r="N53" s="58"/>
      <c r="O53" s="48"/>
      <c r="P53" s="48"/>
      <c r="Q53" s="58"/>
      <c r="R53" s="48"/>
    </row>
    <row r="54" spans="1:18" ht="15">
      <c r="A54" s="85" t="s">
        <v>21</v>
      </c>
      <c r="B54" s="70" t="s">
        <v>36</v>
      </c>
      <c r="C54" s="71">
        <v>14</v>
      </c>
      <c r="D54" s="54">
        <v>0</v>
      </c>
      <c r="E54" s="55">
        <f aca="true" t="shared" si="25" ref="E54:E55">C54*D54</f>
        <v>0</v>
      </c>
      <c r="F54" s="54">
        <v>0</v>
      </c>
      <c r="G54" s="56">
        <f aca="true" t="shared" si="26" ref="G54:G55">C54*F54</f>
        <v>0</v>
      </c>
      <c r="K54" s="48"/>
      <c r="L54" s="48"/>
      <c r="M54" s="48"/>
      <c r="N54" s="58"/>
      <c r="O54" s="48"/>
      <c r="P54" s="48"/>
      <c r="Q54" s="58"/>
      <c r="R54" s="48"/>
    </row>
    <row r="55" spans="1:18" ht="15">
      <c r="A55" s="85" t="s">
        <v>51</v>
      </c>
      <c r="B55" s="70" t="s">
        <v>35</v>
      </c>
      <c r="C55" s="71">
        <v>6</v>
      </c>
      <c r="D55" s="54">
        <v>0</v>
      </c>
      <c r="E55" s="55">
        <f t="shared" si="25"/>
        <v>0</v>
      </c>
      <c r="F55" s="54">
        <v>0</v>
      </c>
      <c r="G55" s="56">
        <f t="shared" si="26"/>
        <v>0</v>
      </c>
      <c r="K55" s="48"/>
      <c r="L55" s="48"/>
      <c r="M55" s="48"/>
      <c r="N55" s="58"/>
      <c r="O55" s="48"/>
      <c r="P55" s="48"/>
      <c r="Q55" s="58"/>
      <c r="R55" s="48"/>
    </row>
    <row r="56" spans="1:18" ht="15">
      <c r="A56" s="85" t="s">
        <v>28</v>
      </c>
      <c r="B56" s="70" t="s">
        <v>35</v>
      </c>
      <c r="C56" s="71">
        <v>6</v>
      </c>
      <c r="D56" s="54">
        <v>0</v>
      </c>
      <c r="E56" s="55">
        <f aca="true" t="shared" si="27" ref="E56:E57">C56*D56</f>
        <v>0</v>
      </c>
      <c r="F56" s="54">
        <v>0</v>
      </c>
      <c r="G56" s="56">
        <f aca="true" t="shared" si="28" ref="G56:G57">C56*F56</f>
        <v>0</v>
      </c>
      <c r="K56" s="48"/>
      <c r="L56" s="48"/>
      <c r="M56" s="48"/>
      <c r="N56" s="58"/>
      <c r="O56" s="48"/>
      <c r="P56" s="48"/>
      <c r="Q56" s="58"/>
      <c r="R56" s="48"/>
    </row>
    <row r="57" spans="1:18" ht="15">
      <c r="A57" s="85" t="s">
        <v>25</v>
      </c>
      <c r="B57" s="70" t="s">
        <v>35</v>
      </c>
      <c r="C57" s="71">
        <v>8</v>
      </c>
      <c r="D57" s="54">
        <v>0</v>
      </c>
      <c r="E57" s="55">
        <f t="shared" si="27"/>
        <v>0</v>
      </c>
      <c r="F57" s="54">
        <v>0</v>
      </c>
      <c r="G57" s="56">
        <f t="shared" si="28"/>
        <v>0</v>
      </c>
      <c r="K57" s="48"/>
      <c r="L57" s="48"/>
      <c r="M57" s="48"/>
      <c r="N57" s="58"/>
      <c r="O57" s="48"/>
      <c r="P57" s="48"/>
      <c r="Q57" s="58"/>
      <c r="R57" s="48"/>
    </row>
    <row r="58" spans="1:18" ht="15">
      <c r="A58" s="85" t="s">
        <v>29</v>
      </c>
      <c r="B58" s="70" t="s">
        <v>35</v>
      </c>
      <c r="C58" s="71">
        <v>4</v>
      </c>
      <c r="D58" s="54">
        <v>0</v>
      </c>
      <c r="E58" s="55">
        <f aca="true" t="shared" si="29" ref="E58">C58*D58</f>
        <v>0</v>
      </c>
      <c r="F58" s="54">
        <v>0</v>
      </c>
      <c r="G58" s="56">
        <f aca="true" t="shared" si="30" ref="G58">C58*F58</f>
        <v>0</v>
      </c>
      <c r="K58" s="48"/>
      <c r="L58" s="48"/>
      <c r="M58" s="48"/>
      <c r="N58" s="58"/>
      <c r="O58" s="48"/>
      <c r="P58" s="48"/>
      <c r="Q58" s="58"/>
      <c r="R58" s="48"/>
    </row>
    <row r="59" spans="1:18" ht="15">
      <c r="A59" s="73" t="s">
        <v>30</v>
      </c>
      <c r="B59" s="70" t="s">
        <v>35</v>
      </c>
      <c r="C59" s="71">
        <v>200</v>
      </c>
      <c r="D59" s="54">
        <v>0</v>
      </c>
      <c r="E59" s="55">
        <f aca="true" t="shared" si="31" ref="E59">C59*D59</f>
        <v>0</v>
      </c>
      <c r="F59" s="54">
        <v>0</v>
      </c>
      <c r="G59" s="56">
        <f aca="true" t="shared" si="32" ref="G59">C59*F59</f>
        <v>0</v>
      </c>
      <c r="K59" s="48"/>
      <c r="L59" s="48"/>
      <c r="M59" s="48"/>
      <c r="N59" s="58"/>
      <c r="O59" s="48"/>
      <c r="P59" s="48"/>
      <c r="Q59" s="58"/>
      <c r="R59" s="48"/>
    </row>
    <row r="60" spans="1:18" ht="15">
      <c r="A60" s="73"/>
      <c r="B60" s="70"/>
      <c r="C60" s="71"/>
      <c r="D60" s="54"/>
      <c r="E60" s="55"/>
      <c r="F60" s="54"/>
      <c r="G60" s="56"/>
      <c r="K60" s="48"/>
      <c r="L60" s="48"/>
      <c r="M60" s="48"/>
      <c r="N60" s="58"/>
      <c r="O60" s="48"/>
      <c r="P60" s="48"/>
      <c r="Q60" s="58"/>
      <c r="R60" s="48"/>
    </row>
    <row r="61" spans="1:18" ht="23.25">
      <c r="A61" s="81" t="s">
        <v>9</v>
      </c>
      <c r="B61" s="82"/>
      <c r="C61" s="83"/>
      <c r="D61" s="60"/>
      <c r="E61" s="55"/>
      <c r="F61" s="60"/>
      <c r="G61" s="56"/>
      <c r="K61" s="48"/>
      <c r="L61" s="48"/>
      <c r="M61" s="48"/>
      <c r="N61" s="61"/>
      <c r="O61" s="48"/>
      <c r="P61" s="48"/>
      <c r="Q61" s="61"/>
      <c r="R61" s="48"/>
    </row>
    <row r="62" spans="1:18" ht="15">
      <c r="A62" s="73" t="s">
        <v>8</v>
      </c>
      <c r="B62" s="70" t="s">
        <v>35</v>
      </c>
      <c r="C62" s="71">
        <v>14</v>
      </c>
      <c r="D62" s="54">
        <v>0</v>
      </c>
      <c r="E62" s="55">
        <f aca="true" t="shared" si="33" ref="E62:E63">C62*D62</f>
        <v>0</v>
      </c>
      <c r="F62" s="54">
        <v>0</v>
      </c>
      <c r="G62" s="56">
        <f aca="true" t="shared" si="34" ref="G62:G63">C62*F62</f>
        <v>0</v>
      </c>
      <c r="K62" s="48"/>
      <c r="L62" s="48"/>
      <c r="M62" s="48"/>
      <c r="N62" s="58"/>
      <c r="O62" s="48"/>
      <c r="P62" s="48"/>
      <c r="Q62" s="58"/>
      <c r="R62" s="48"/>
    </row>
    <row r="63" spans="1:18" ht="15">
      <c r="A63" s="73" t="s">
        <v>31</v>
      </c>
      <c r="B63" s="70" t="s">
        <v>35</v>
      </c>
      <c r="C63" s="71">
        <v>10</v>
      </c>
      <c r="D63" s="54">
        <v>0</v>
      </c>
      <c r="E63" s="55">
        <f t="shared" si="33"/>
        <v>0</v>
      </c>
      <c r="F63" s="54">
        <v>0</v>
      </c>
      <c r="G63" s="56">
        <f t="shared" si="34"/>
        <v>0</v>
      </c>
      <c r="K63" s="48"/>
      <c r="L63" s="48"/>
      <c r="M63" s="48"/>
      <c r="N63" s="58"/>
      <c r="O63" s="48"/>
      <c r="P63" s="48"/>
      <c r="Q63" s="58"/>
      <c r="R63" s="48"/>
    </row>
    <row r="64" spans="1:18" ht="15">
      <c r="A64" s="73"/>
      <c r="B64" s="77"/>
      <c r="C64" s="71"/>
      <c r="D64" s="54"/>
      <c r="E64" s="55"/>
      <c r="F64" s="54"/>
      <c r="G64" s="56"/>
      <c r="K64" s="48"/>
      <c r="L64" s="48"/>
      <c r="M64" s="48"/>
      <c r="N64" s="48"/>
      <c r="O64" s="48"/>
      <c r="P64" s="48"/>
      <c r="Q64" s="48"/>
      <c r="R64" s="48"/>
    </row>
    <row r="65" spans="1:18" ht="23.25">
      <c r="A65" s="81" t="s">
        <v>42</v>
      </c>
      <c r="B65" s="82"/>
      <c r="C65" s="83"/>
      <c r="D65" s="60"/>
      <c r="E65" s="55"/>
      <c r="F65" s="60"/>
      <c r="G65" s="56"/>
      <c r="K65" s="48"/>
      <c r="L65" s="48"/>
      <c r="M65" s="48"/>
      <c r="N65" s="61"/>
      <c r="O65" s="48"/>
      <c r="P65" s="48"/>
      <c r="Q65" s="61"/>
      <c r="R65" s="48"/>
    </row>
    <row r="66" spans="1:18" ht="15">
      <c r="A66" s="72" t="s">
        <v>62</v>
      </c>
      <c r="B66" s="70" t="s">
        <v>35</v>
      </c>
      <c r="C66" s="71">
        <v>4</v>
      </c>
      <c r="D66" s="54">
        <v>0</v>
      </c>
      <c r="E66" s="55">
        <f aca="true" t="shared" si="35" ref="E66">C66*D66</f>
        <v>0</v>
      </c>
      <c r="F66" s="54">
        <v>0</v>
      </c>
      <c r="G66" s="56">
        <f aca="true" t="shared" si="36" ref="G66">C66*F66</f>
        <v>0</v>
      </c>
      <c r="K66" s="48"/>
      <c r="L66" s="48"/>
      <c r="M66" s="48"/>
      <c r="N66" s="58"/>
      <c r="O66" s="48"/>
      <c r="P66" s="48"/>
      <c r="Q66" s="58"/>
      <c r="R66" s="48"/>
    </row>
    <row r="67" spans="1:18" ht="15">
      <c r="A67" s="73" t="s">
        <v>63</v>
      </c>
      <c r="B67" s="70" t="s">
        <v>35</v>
      </c>
      <c r="C67" s="71">
        <v>4</v>
      </c>
      <c r="D67" s="54">
        <v>0</v>
      </c>
      <c r="E67" s="55">
        <f aca="true" t="shared" si="37" ref="E67">C67*D67</f>
        <v>0</v>
      </c>
      <c r="F67" s="54">
        <v>0</v>
      </c>
      <c r="G67" s="56">
        <f aca="true" t="shared" si="38" ref="G67">C67*F67</f>
        <v>0</v>
      </c>
      <c r="K67" s="48"/>
      <c r="L67" s="48"/>
      <c r="M67" s="48"/>
      <c r="N67" s="58"/>
      <c r="O67" s="48"/>
      <c r="P67" s="48"/>
      <c r="Q67" s="58"/>
      <c r="R67" s="48"/>
    </row>
    <row r="68" spans="1:18" ht="15">
      <c r="A68" s="73"/>
      <c r="B68" s="70"/>
      <c r="C68" s="71"/>
      <c r="D68" s="54"/>
      <c r="E68" s="55"/>
      <c r="F68" s="54"/>
      <c r="G68" s="56"/>
      <c r="K68" s="48"/>
      <c r="L68" s="48"/>
      <c r="M68" s="48"/>
      <c r="N68" s="58"/>
      <c r="O68" s="48"/>
      <c r="P68" s="48"/>
      <c r="Q68" s="58"/>
      <c r="R68" s="48"/>
    </row>
    <row r="69" spans="1:18" ht="15">
      <c r="A69" s="67" t="s">
        <v>49</v>
      </c>
      <c r="B69" s="68"/>
      <c r="C69" s="80"/>
      <c r="D69" s="50"/>
      <c r="E69" s="55"/>
      <c r="F69" s="50"/>
      <c r="G69" s="56"/>
      <c r="K69" s="48"/>
      <c r="L69" s="48"/>
      <c r="M69" s="48"/>
      <c r="N69" s="58"/>
      <c r="O69" s="48"/>
      <c r="P69" s="48"/>
      <c r="Q69" s="58"/>
      <c r="R69" s="48"/>
    </row>
    <row r="70" spans="1:18" ht="15">
      <c r="A70" s="73" t="s">
        <v>52</v>
      </c>
      <c r="B70" s="70" t="s">
        <v>35</v>
      </c>
      <c r="C70" s="71">
        <v>1</v>
      </c>
      <c r="D70" s="54">
        <v>0</v>
      </c>
      <c r="E70" s="55">
        <f aca="true" t="shared" si="39" ref="E70">C70*D70</f>
        <v>0</v>
      </c>
      <c r="F70" s="54">
        <v>0</v>
      </c>
      <c r="G70" s="56">
        <f aca="true" t="shared" si="40" ref="G70">C70*F70</f>
        <v>0</v>
      </c>
      <c r="K70" s="48"/>
      <c r="L70" s="48"/>
      <c r="M70" s="48"/>
      <c r="N70" s="58"/>
      <c r="O70" s="48"/>
      <c r="P70" s="48"/>
      <c r="Q70" s="58"/>
      <c r="R70" s="48"/>
    </row>
    <row r="71" spans="1:18" ht="15">
      <c r="A71" s="73"/>
      <c r="B71" s="70"/>
      <c r="C71" s="71"/>
      <c r="D71" s="54"/>
      <c r="E71" s="55"/>
      <c r="F71" s="54"/>
      <c r="G71" s="56"/>
      <c r="K71" s="48"/>
      <c r="L71" s="48"/>
      <c r="M71" s="48"/>
      <c r="N71" s="58"/>
      <c r="O71" s="48"/>
      <c r="P71" s="48"/>
      <c r="Q71" s="58"/>
      <c r="R71" s="48"/>
    </row>
    <row r="72" spans="1:18" ht="15">
      <c r="A72" s="67" t="s">
        <v>73</v>
      </c>
      <c r="B72" s="68"/>
      <c r="C72" s="80"/>
      <c r="D72" s="50"/>
      <c r="E72" s="55"/>
      <c r="F72" s="50"/>
      <c r="G72" s="56"/>
      <c r="K72" s="48"/>
      <c r="L72" s="48"/>
      <c r="M72" s="48"/>
      <c r="N72" s="59"/>
      <c r="O72" s="48"/>
      <c r="P72" s="48"/>
      <c r="Q72" s="59"/>
      <c r="R72" s="48"/>
    </row>
    <row r="73" spans="1:18" ht="15">
      <c r="A73" s="73" t="s">
        <v>74</v>
      </c>
      <c r="B73" s="70" t="s">
        <v>35</v>
      </c>
      <c r="C73" s="71">
        <v>2</v>
      </c>
      <c r="D73" s="54">
        <v>0</v>
      </c>
      <c r="E73" s="55">
        <f aca="true" t="shared" si="41" ref="E73">C73*D73</f>
        <v>0</v>
      </c>
      <c r="F73" s="54">
        <v>0</v>
      </c>
      <c r="G73" s="56">
        <f aca="true" t="shared" si="42" ref="G73">C73*F73</f>
        <v>0</v>
      </c>
      <c r="K73" s="48"/>
      <c r="L73" s="48"/>
      <c r="M73" s="48"/>
      <c r="N73" s="48"/>
      <c r="O73" s="48"/>
      <c r="P73" s="48"/>
      <c r="Q73" s="48"/>
      <c r="R73" s="48"/>
    </row>
    <row r="74" spans="1:18" ht="15">
      <c r="A74" s="73"/>
      <c r="B74" s="70"/>
      <c r="C74" s="71"/>
      <c r="D74" s="54"/>
      <c r="E74" s="55"/>
      <c r="F74" s="54"/>
      <c r="G74" s="56"/>
      <c r="K74" s="48"/>
      <c r="L74" s="48"/>
      <c r="M74" s="48"/>
      <c r="N74" s="48"/>
      <c r="O74" s="48"/>
      <c r="P74" s="48"/>
      <c r="Q74" s="48"/>
      <c r="R74" s="48"/>
    </row>
    <row r="75" spans="1:18" ht="15">
      <c r="A75" s="67" t="s">
        <v>43</v>
      </c>
      <c r="B75" s="68"/>
      <c r="C75" s="80"/>
      <c r="D75" s="50"/>
      <c r="E75" s="55"/>
      <c r="F75" s="50"/>
      <c r="G75" s="56"/>
      <c r="K75" s="48"/>
      <c r="L75" s="48"/>
      <c r="M75" s="48"/>
      <c r="N75" s="59"/>
      <c r="O75" s="48"/>
      <c r="P75" s="48"/>
      <c r="Q75" s="59"/>
      <c r="R75" s="48"/>
    </row>
    <row r="76" spans="1:18" ht="15">
      <c r="A76" s="86" t="s">
        <v>80</v>
      </c>
      <c r="B76" s="70" t="s">
        <v>35</v>
      </c>
      <c r="C76" s="71">
        <v>1</v>
      </c>
      <c r="D76" s="54">
        <v>0</v>
      </c>
      <c r="E76" s="55">
        <f aca="true" t="shared" si="43" ref="E76">C76*D76</f>
        <v>0</v>
      </c>
      <c r="F76" s="54">
        <v>0</v>
      </c>
      <c r="G76" s="56">
        <f aca="true" t="shared" si="44" ref="G76">C76*F76</f>
        <v>0</v>
      </c>
      <c r="K76" s="48"/>
      <c r="L76" s="48"/>
      <c r="M76" s="48"/>
      <c r="N76" s="58"/>
      <c r="O76" s="48"/>
      <c r="P76" s="48"/>
      <c r="Q76" s="58"/>
      <c r="R76" s="48"/>
    </row>
    <row r="77" spans="1:18" ht="15">
      <c r="A77" s="86" t="s">
        <v>81</v>
      </c>
      <c r="B77" s="70" t="s">
        <v>82</v>
      </c>
      <c r="C77" s="71">
        <v>1</v>
      </c>
      <c r="D77" s="54">
        <v>0</v>
      </c>
      <c r="E77" s="55">
        <f aca="true" t="shared" si="45" ref="E77">C77*D77</f>
        <v>0</v>
      </c>
      <c r="F77" s="54">
        <v>0</v>
      </c>
      <c r="G77" s="56">
        <f aca="true" t="shared" si="46" ref="G77">C77*F77</f>
        <v>0</v>
      </c>
      <c r="K77" s="48"/>
      <c r="L77" s="48"/>
      <c r="M77" s="48"/>
      <c r="N77" s="58"/>
      <c r="O77" s="48"/>
      <c r="P77" s="48"/>
      <c r="Q77" s="58"/>
      <c r="R77" s="48"/>
    </row>
    <row r="78" spans="1:18" ht="15">
      <c r="A78" s="86"/>
      <c r="B78" s="70"/>
      <c r="C78" s="71"/>
      <c r="D78" s="54"/>
      <c r="E78" s="55"/>
      <c r="F78" s="54"/>
      <c r="G78" s="56"/>
      <c r="K78" s="48"/>
      <c r="L78" s="48"/>
      <c r="M78" s="48"/>
      <c r="N78" s="58"/>
      <c r="O78" s="48"/>
      <c r="P78" s="48"/>
      <c r="Q78" s="58"/>
      <c r="R78" s="48"/>
    </row>
    <row r="79" spans="1:18" ht="15">
      <c r="A79" s="67" t="s">
        <v>43</v>
      </c>
      <c r="B79" s="68"/>
      <c r="C79" s="80"/>
      <c r="D79" s="50"/>
      <c r="E79" s="55"/>
      <c r="F79" s="50"/>
      <c r="G79" s="56"/>
      <c r="K79" s="48"/>
      <c r="L79" s="48"/>
      <c r="M79" s="48"/>
      <c r="N79" s="59"/>
      <c r="O79" s="48"/>
      <c r="P79" s="48"/>
      <c r="Q79" s="59"/>
      <c r="R79" s="48"/>
    </row>
    <row r="80" spans="1:18" ht="15">
      <c r="A80" s="81" t="s">
        <v>44</v>
      </c>
      <c r="B80" s="82"/>
      <c r="C80" s="83"/>
      <c r="D80" s="60"/>
      <c r="E80" s="55"/>
      <c r="F80" s="60"/>
      <c r="G80" s="56"/>
      <c r="K80" s="48"/>
      <c r="L80" s="48"/>
      <c r="M80" s="48"/>
      <c r="N80" s="61"/>
      <c r="O80" s="48"/>
      <c r="P80" s="48"/>
      <c r="Q80" s="61"/>
      <c r="R80" s="48"/>
    </row>
    <row r="81" spans="1:18" ht="15">
      <c r="A81" s="86" t="s">
        <v>45</v>
      </c>
      <c r="B81" s="70" t="s">
        <v>35</v>
      </c>
      <c r="C81" s="71">
        <v>4</v>
      </c>
      <c r="D81" s="54">
        <v>0</v>
      </c>
      <c r="E81" s="55">
        <f aca="true" t="shared" si="47" ref="E81:E82">C81*D81</f>
        <v>0</v>
      </c>
      <c r="F81" s="54">
        <v>0</v>
      </c>
      <c r="G81" s="56">
        <f aca="true" t="shared" si="48" ref="G81:G82">C81*F81</f>
        <v>0</v>
      </c>
      <c r="K81" s="48"/>
      <c r="L81" s="48"/>
      <c r="M81" s="48"/>
      <c r="N81" s="58"/>
      <c r="O81" s="48"/>
      <c r="P81" s="48"/>
      <c r="Q81" s="58"/>
      <c r="R81" s="48"/>
    </row>
    <row r="82" spans="1:18" ht="15">
      <c r="A82" s="86" t="s">
        <v>71</v>
      </c>
      <c r="B82" s="70" t="s">
        <v>53</v>
      </c>
      <c r="C82" s="71">
        <v>600</v>
      </c>
      <c r="D82" s="54">
        <v>0</v>
      </c>
      <c r="E82" s="55">
        <f t="shared" si="47"/>
        <v>0</v>
      </c>
      <c r="F82" s="54">
        <v>0</v>
      </c>
      <c r="G82" s="56">
        <f t="shared" si="48"/>
        <v>0</v>
      </c>
      <c r="K82" s="48"/>
      <c r="L82" s="48"/>
      <c r="M82" s="48"/>
      <c r="N82" s="58"/>
      <c r="O82" s="48"/>
      <c r="P82" s="48"/>
      <c r="Q82" s="58"/>
      <c r="R82" s="48"/>
    </row>
    <row r="83" spans="1:18" ht="15">
      <c r="A83" s="86"/>
      <c r="B83" s="70"/>
      <c r="C83" s="71"/>
      <c r="D83" s="54"/>
      <c r="E83" s="55"/>
      <c r="F83" s="54"/>
      <c r="G83" s="56"/>
      <c r="K83" s="48"/>
      <c r="L83" s="48"/>
      <c r="M83" s="48"/>
      <c r="N83" s="58"/>
      <c r="O83" s="48"/>
      <c r="P83" s="48"/>
      <c r="Q83" s="58"/>
      <c r="R83" s="48"/>
    </row>
    <row r="84" spans="1:18" ht="15">
      <c r="A84" s="81" t="s">
        <v>10</v>
      </c>
      <c r="B84" s="82"/>
      <c r="C84" s="83"/>
      <c r="D84" s="60"/>
      <c r="E84" s="55"/>
      <c r="F84" s="60"/>
      <c r="G84" s="56"/>
      <c r="K84" s="48"/>
      <c r="L84" s="48"/>
      <c r="M84" s="48"/>
      <c r="N84" s="61"/>
      <c r="O84" s="48"/>
      <c r="P84" s="48"/>
      <c r="Q84" s="61"/>
      <c r="R84" s="48"/>
    </row>
    <row r="85" spans="1:18" ht="15">
      <c r="A85" s="73" t="s">
        <v>32</v>
      </c>
      <c r="B85" s="70" t="s">
        <v>37</v>
      </c>
      <c r="C85" s="71">
        <v>6</v>
      </c>
      <c r="D85" s="54">
        <v>0</v>
      </c>
      <c r="E85" s="55">
        <f aca="true" t="shared" si="49" ref="E85">C85*D85</f>
        <v>0</v>
      </c>
      <c r="F85" s="54">
        <v>0</v>
      </c>
      <c r="G85" s="56">
        <f aca="true" t="shared" si="50" ref="G85">C85*F85</f>
        <v>0</v>
      </c>
      <c r="K85" s="48"/>
      <c r="L85" s="48"/>
      <c r="M85" s="48"/>
      <c r="N85" s="58"/>
      <c r="O85" s="48"/>
      <c r="P85" s="48"/>
      <c r="Q85" s="58"/>
      <c r="R85" s="48"/>
    </row>
    <row r="86" spans="1:18" ht="15">
      <c r="A86" s="81" t="s">
        <v>33</v>
      </c>
      <c r="B86" s="82"/>
      <c r="C86" s="83"/>
      <c r="D86" s="60"/>
      <c r="E86" s="55"/>
      <c r="F86" s="60"/>
      <c r="G86" s="56"/>
      <c r="K86" s="48"/>
      <c r="L86" s="48"/>
      <c r="M86" s="48"/>
      <c r="N86" s="48"/>
      <c r="O86" s="48"/>
      <c r="P86" s="48"/>
      <c r="Q86" s="61"/>
      <c r="R86" s="48"/>
    </row>
    <row r="87" spans="1:18" ht="15">
      <c r="A87" s="81" t="s">
        <v>11</v>
      </c>
      <c r="B87" s="82"/>
      <c r="C87" s="83"/>
      <c r="D87" s="60"/>
      <c r="E87" s="55"/>
      <c r="F87" s="60"/>
      <c r="G87" s="56"/>
      <c r="K87" s="48"/>
      <c r="L87" s="48"/>
      <c r="M87" s="48"/>
      <c r="N87" s="48"/>
      <c r="O87" s="48"/>
      <c r="P87" s="48"/>
      <c r="Q87" s="61"/>
      <c r="R87" s="48"/>
    </row>
    <row r="88" spans="1:18" ht="15">
      <c r="A88" s="81" t="s">
        <v>12</v>
      </c>
      <c r="B88" s="82"/>
      <c r="C88" s="83"/>
      <c r="D88" s="60"/>
      <c r="E88" s="55"/>
      <c r="F88" s="60"/>
      <c r="G88" s="56"/>
      <c r="K88" s="48"/>
      <c r="L88" s="48"/>
      <c r="M88" s="48"/>
      <c r="N88" s="48"/>
      <c r="O88" s="48"/>
      <c r="P88" s="48"/>
      <c r="Q88" s="61"/>
      <c r="R88" s="48"/>
    </row>
    <row r="89" spans="1:18" ht="15">
      <c r="A89" s="73" t="s">
        <v>13</v>
      </c>
      <c r="B89" s="70" t="s">
        <v>37</v>
      </c>
      <c r="C89" s="71">
        <v>6</v>
      </c>
      <c r="D89" s="54">
        <v>0</v>
      </c>
      <c r="E89" s="55">
        <f aca="true" t="shared" si="51" ref="E89:E93">C89*D89</f>
        <v>0</v>
      </c>
      <c r="F89" s="54">
        <v>0</v>
      </c>
      <c r="G89" s="56">
        <f aca="true" t="shared" si="52" ref="G89:G90">C89*F89</f>
        <v>0</v>
      </c>
      <c r="K89" s="48"/>
      <c r="L89" s="48"/>
      <c r="M89" s="48"/>
      <c r="N89" s="48"/>
      <c r="O89" s="48"/>
      <c r="P89" s="48"/>
      <c r="Q89" s="58"/>
      <c r="R89" s="48"/>
    </row>
    <row r="90" spans="1:18" ht="15">
      <c r="A90" s="73" t="s">
        <v>14</v>
      </c>
      <c r="B90" s="70" t="s">
        <v>37</v>
      </c>
      <c r="C90" s="71">
        <v>4</v>
      </c>
      <c r="D90" s="54">
        <v>0</v>
      </c>
      <c r="E90" s="55">
        <f t="shared" si="51"/>
        <v>0</v>
      </c>
      <c r="F90" s="54">
        <v>0</v>
      </c>
      <c r="G90" s="56">
        <f t="shared" si="52"/>
        <v>0</v>
      </c>
      <c r="K90" s="48"/>
      <c r="L90" s="48"/>
      <c r="M90" s="48"/>
      <c r="N90" s="48"/>
      <c r="O90" s="48"/>
      <c r="P90" s="48"/>
      <c r="Q90" s="58"/>
      <c r="R90" s="48"/>
    </row>
    <row r="91" spans="1:18" ht="15">
      <c r="A91" s="73" t="s">
        <v>23</v>
      </c>
      <c r="B91" s="77"/>
      <c r="C91" s="71">
        <v>1</v>
      </c>
      <c r="D91" s="54">
        <v>0</v>
      </c>
      <c r="E91" s="55">
        <f aca="true" t="shared" si="53" ref="E91">C91*D91</f>
        <v>0</v>
      </c>
      <c r="F91" s="54">
        <v>0</v>
      </c>
      <c r="G91" s="56">
        <f>C91*F91</f>
        <v>0</v>
      </c>
      <c r="K91" s="48"/>
      <c r="L91" s="48"/>
      <c r="M91" s="48"/>
      <c r="N91" s="48"/>
      <c r="O91" s="48"/>
      <c r="P91" s="48"/>
      <c r="Q91" s="58"/>
      <c r="R91" s="48"/>
    </row>
    <row r="92" spans="1:18" ht="15">
      <c r="A92" s="73" t="s">
        <v>24</v>
      </c>
      <c r="B92" s="77"/>
      <c r="C92" s="71">
        <v>1</v>
      </c>
      <c r="D92" s="54">
        <v>0</v>
      </c>
      <c r="E92" s="55">
        <f aca="true" t="shared" si="54" ref="E92">C92*D92</f>
        <v>0</v>
      </c>
      <c r="F92" s="54">
        <v>0</v>
      </c>
      <c r="G92" s="56">
        <f>C92*F92</f>
        <v>0</v>
      </c>
      <c r="K92" s="48"/>
      <c r="L92" s="48"/>
      <c r="M92" s="48"/>
      <c r="N92" s="48"/>
      <c r="O92" s="48"/>
      <c r="P92" s="48"/>
      <c r="Q92" s="58"/>
      <c r="R92" s="48"/>
    </row>
    <row r="93" spans="1:18" ht="15">
      <c r="A93" s="73" t="s">
        <v>15</v>
      </c>
      <c r="B93" s="77"/>
      <c r="C93" s="71">
        <v>1</v>
      </c>
      <c r="D93" s="54">
        <v>0</v>
      </c>
      <c r="E93" s="55">
        <f t="shared" si="51"/>
        <v>0</v>
      </c>
      <c r="F93" s="54">
        <v>0</v>
      </c>
      <c r="G93" s="56">
        <f>C93*F93</f>
        <v>0</v>
      </c>
      <c r="K93" s="48"/>
      <c r="L93" s="48"/>
      <c r="M93" s="48"/>
      <c r="N93" s="48"/>
      <c r="O93" s="48"/>
      <c r="P93" s="48"/>
      <c r="Q93" s="58"/>
      <c r="R93" s="48"/>
    </row>
    <row r="94" spans="1:18" ht="15.75" thickBot="1">
      <c r="A94" s="25" t="s">
        <v>16</v>
      </c>
      <c r="B94" s="26"/>
      <c r="C94" s="27"/>
      <c r="D94" s="27"/>
      <c r="E94" s="27">
        <f>SUM(E6:E93)</f>
        <v>0</v>
      </c>
      <c r="F94" s="28"/>
      <c r="G94" s="29">
        <f>SUM(G6:G93)</f>
        <v>0</v>
      </c>
      <c r="K94" s="48"/>
      <c r="L94" s="48"/>
      <c r="M94" s="48"/>
      <c r="N94" s="48"/>
      <c r="O94" s="48"/>
      <c r="P94" s="48"/>
      <c r="Q94" s="48"/>
      <c r="R94" s="48"/>
    </row>
    <row r="95" spans="1:18" ht="15">
      <c r="A95" s="10"/>
      <c r="B95" s="18"/>
      <c r="C95" s="1"/>
      <c r="D95" s="1"/>
      <c r="E95" s="2"/>
      <c r="F95" s="2"/>
      <c r="G95" s="11"/>
      <c r="K95" s="48"/>
      <c r="L95" s="48"/>
      <c r="M95" s="48"/>
      <c r="N95" s="48"/>
      <c r="O95" s="48"/>
      <c r="P95" s="48"/>
      <c r="Q95" s="48"/>
      <c r="R95" s="48"/>
    </row>
    <row r="96" spans="1:7" ht="15">
      <c r="A96" s="12" t="s">
        <v>17</v>
      </c>
      <c r="B96" s="21"/>
      <c r="C96" s="3"/>
      <c r="D96" s="3"/>
      <c r="E96" s="5">
        <f>E94</f>
        <v>0</v>
      </c>
      <c r="F96" s="4"/>
      <c r="G96" s="13">
        <f>G94</f>
        <v>0</v>
      </c>
    </row>
    <row r="97" spans="1:7" ht="15">
      <c r="A97" s="12"/>
      <c r="B97" s="21"/>
      <c r="C97" s="3"/>
      <c r="D97" s="3"/>
      <c r="E97" s="4"/>
      <c r="F97" s="4"/>
      <c r="G97" s="14"/>
    </row>
    <row r="98" spans="1:7" ht="15.75">
      <c r="A98" s="6" t="s">
        <v>18</v>
      </c>
      <c r="B98" s="22"/>
      <c r="C98" s="87"/>
      <c r="D98" s="39">
        <f>E96</f>
        <v>0</v>
      </c>
      <c r="E98" s="90"/>
      <c r="F98" s="8"/>
      <c r="G98" s="14"/>
    </row>
    <row r="99" spans="1:7" ht="15.75">
      <c r="A99" s="9" t="s">
        <v>19</v>
      </c>
      <c r="B99" s="23"/>
      <c r="C99" s="88"/>
      <c r="D99" s="40">
        <f>G96</f>
        <v>0</v>
      </c>
      <c r="E99" s="91"/>
      <c r="F99" s="8"/>
      <c r="G99" s="15"/>
    </row>
    <row r="100" spans="1:7" ht="15.75">
      <c r="A100" s="7" t="s">
        <v>20</v>
      </c>
      <c r="B100" s="24"/>
      <c r="C100" s="89"/>
      <c r="D100" s="41">
        <f>SUM(D98:D99)</f>
        <v>0</v>
      </c>
      <c r="E100" s="92"/>
      <c r="F100" s="16"/>
      <c r="G100" s="93"/>
    </row>
  </sheetData>
  <sheetProtection algorithmName="SHA-512" hashValue="8PrniU/AvgCclshqd3JEE+JkhfqkG9opWpnUo47UpH8GwIRwf6XkB1uohL1P/I8D5p6yKptT6v4ojEur7SK9ew==" saltValue="3LBvLX1U3ME6gTDbAcfMvA==" spinCount="100000" sheet="1" objects="1" scenarios="1"/>
  <mergeCells count="7">
    <mergeCell ref="D98:E98"/>
    <mergeCell ref="D99:E99"/>
    <mergeCell ref="D100:E100"/>
    <mergeCell ref="A3:A4"/>
    <mergeCell ref="C3:C4"/>
    <mergeCell ref="D3:E3"/>
    <mergeCell ref="B3:B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computer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Březina - NWT Computer s.r.o.</dc:creator>
  <cp:keywords/>
  <dc:description/>
  <cp:lastModifiedBy>Marwel</cp:lastModifiedBy>
  <cp:lastPrinted>2019-11-30T10:34:02Z</cp:lastPrinted>
  <dcterms:created xsi:type="dcterms:W3CDTF">2009-07-23T14:08:21Z</dcterms:created>
  <dcterms:modified xsi:type="dcterms:W3CDTF">2019-12-02T10:27:06Z</dcterms:modified>
  <cp:category/>
  <cp:version/>
  <cp:contentType/>
  <cp:contentStatus/>
</cp:coreProperties>
</file>