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2375" windowHeight="4635" activeTab="0"/>
  </bookViews>
  <sheets>
    <sheet name="Rozpočet" sheetId="1" r:id="rId1"/>
  </sheets>
  <definedNames>
    <definedName name="_xlnm.Print_Area" localSheetId="0">'Rozpočet'!$B$1:$G$104</definedName>
    <definedName name="_xlnm.Print_Titles" localSheetId="0">'Rozpočet'!$7:$7</definedName>
  </definedNames>
  <calcPr calcId="152511"/>
</workbook>
</file>

<file path=xl/sharedStrings.xml><?xml version="1.0" encoding="utf-8"?>
<sst xmlns="http://schemas.openxmlformats.org/spreadsheetml/2006/main" count="193" uniqueCount="114">
  <si>
    <t>Předizolovaná trubka Flexalen DN32</t>
  </si>
  <si>
    <t>600-PB DN32 (Da40)</t>
  </si>
  <si>
    <t>Přechod DN32</t>
  </si>
  <si>
    <t>nutné 4 ks, Da 40 x 5/4" vnější, DN 32</t>
  </si>
  <si>
    <t>Manžeta ukončovací dvojitá</t>
  </si>
  <si>
    <t>160A2/50-A2/40</t>
  </si>
  <si>
    <t>Úchyt fixační dvojitý DN32</t>
  </si>
  <si>
    <t>2/Da 40, DN 32</t>
  </si>
  <si>
    <t>Teplotní čidlo TF</t>
  </si>
  <si>
    <t>Součástí akumulace PS…EW</t>
  </si>
  <si>
    <t>Kabel kaskády KKB, 5m</t>
  </si>
  <si>
    <t>Pouze u kaskády TČ</t>
  </si>
  <si>
    <t>Betonový základ pod TČ</t>
  </si>
  <si>
    <t>Drenáž pro kondenzát</t>
  </si>
  <si>
    <t xml:space="preserve">Průchod obvodovou zdí DN160 </t>
  </si>
  <si>
    <t>Ventil k expanzi OVE 1"</t>
  </si>
  <si>
    <t>Skupina pojistná KSG mini 3,0 bar</t>
  </si>
  <si>
    <t>Fillcontrol FC  1/2"</t>
  </si>
  <si>
    <t>Kohout kul. 1/2" vodní-páčka PN20/120C</t>
  </si>
  <si>
    <t>Kohout kul. 5/4" vodní-páčka PN20/120C</t>
  </si>
  <si>
    <t>Kohout kul. 6/4" vodní-páčka PN20/120C</t>
  </si>
  <si>
    <t>Kohout kul. 2"   vodní-páčka PN20/120C</t>
  </si>
  <si>
    <t>Kohout kul. 21/2"vodní-páčka PN30/150C</t>
  </si>
  <si>
    <t>Klapka zpětná 1/2" univ. PN12/120C</t>
  </si>
  <si>
    <t>Filtr mosazný 6/4"</t>
  </si>
  <si>
    <t>Filtr mosazný 2"</t>
  </si>
  <si>
    <t>Kohout kul. 1/2" vyp.+nap.-páčka</t>
  </si>
  <si>
    <t>Ventil reg. STAD s vyp. 1/2", DN32</t>
  </si>
  <si>
    <t>Ventil reg. STAD s vyp. 1/2", DN50</t>
  </si>
  <si>
    <t>Rad.VC-Profil 33/400/1400 RAL9016</t>
  </si>
  <si>
    <t>Rad.VC-Profil 33/500/1400 RAL9016</t>
  </si>
  <si>
    <t>Paket rad. rohový pro Cu 15 mm, regulačn</t>
  </si>
  <si>
    <t>Verafix-VKE rohový 3/4"vněj. V2476EX020</t>
  </si>
  <si>
    <t>Přechod na Cu 3/4"x15mm - 1 ks</t>
  </si>
  <si>
    <t>Teploměr Bi 63/45  0-120°C</t>
  </si>
  <si>
    <t>Manometr včetně manom. sestavy, rozsah 0-10bar</t>
  </si>
  <si>
    <t>Manometr včetně manom. sestavy a dvou uzávěrů, rozsah 0-10bar</t>
  </si>
  <si>
    <t>suchoběžný vodoměr pro studenou vodu DN15 Qn=0.5m3/h</t>
  </si>
  <si>
    <t>Ocelové potrubí DN 32</t>
  </si>
  <si>
    <t>Potrubí PPR PN16 20x2,8</t>
  </si>
  <si>
    <t>Syntetický nátěr potrubí do DN 100 -základní dvojnásobný (pod izolaci)</t>
  </si>
  <si>
    <t>Syntetický nátěr doplňkových kce. - základ+ 2x email</t>
  </si>
  <si>
    <t>Tubolit DG TL pro potrubí Cu potrubí</t>
  </si>
  <si>
    <t>Vytápěcí jednotka (Sahara)</t>
  </si>
  <si>
    <t>Minerální Izolace s AL folií, tl. 20 mm pro potrubí DN 32</t>
  </si>
  <si>
    <t>ks</t>
  </si>
  <si>
    <t>m</t>
  </si>
  <si>
    <t>pac</t>
  </si>
  <si>
    <t>kpl</t>
  </si>
  <si>
    <t>3x25 A pro kompresor, 1x10 A pro regulaci, 3x16A dotop 9 kW</t>
  </si>
  <si>
    <t>Umístění venkovního čidla</t>
  </si>
  <si>
    <t>Slaboproud technická místnost</t>
  </si>
  <si>
    <t>čidla, kaskáda TČ</t>
  </si>
  <si>
    <t>Vykopání drenáže pro odvod kondenzátu pod zámrznou hloubkou o velikosti dle podkladů výrobce</t>
  </si>
  <si>
    <t>úprava přípojek starých OT na nová OT</t>
  </si>
  <si>
    <t>Ocelové pomocné konstrukce, závěsový, spojovací a montážní materiál</t>
  </si>
  <si>
    <t>Ostatní drobný materiál (těsnící materiál, autogení soupravyšroubení, ...)</t>
  </si>
  <si>
    <t>Identifikační označení a štítky</t>
  </si>
  <si>
    <t>nerezový vlnovec DN32</t>
  </si>
  <si>
    <t>Demontáže otopných těles, včetně likvidace</t>
  </si>
  <si>
    <t>Propláchnutí systému po montáži a napouštění vodou</t>
  </si>
  <si>
    <t>expanzní nádoby Zprovoznění bude provedeno oprávněnou osobou</t>
  </si>
  <si>
    <t>Stavitelný prostup stěnou WG160/1</t>
  </si>
  <si>
    <t>Potrubí DN160, 1000 mm   PP</t>
  </si>
  <si>
    <t>Potrubí DN160, 2000 mm   PP</t>
  </si>
  <si>
    <t>napojení na stívající rozvod TV a cirkulace potrubí,</t>
  </si>
  <si>
    <t>PROFESE ELEKTRO, napojení nového el zařízení</t>
  </si>
  <si>
    <t>PROFESE ZTI. Odvod kondenzátu</t>
  </si>
  <si>
    <t>STAVEBNÍ PRÁCE, otvory pro výfuk</t>
  </si>
  <si>
    <t>DN160</t>
  </si>
  <si>
    <t>Zprovoznění</t>
  </si>
  <si>
    <t>poč.</t>
  </si>
  <si>
    <t>jed.</t>
  </si>
  <si>
    <t>Název</t>
  </si>
  <si>
    <t>Jednotná cena bez DPH</t>
  </si>
  <si>
    <t>Poznámky</t>
  </si>
  <si>
    <t xml:space="preserve">Montáž tepelného čerpadla </t>
  </si>
  <si>
    <t>Montáž akumulační nádrže a příslušenství</t>
  </si>
  <si>
    <t>Montáž oběhových čerpadel</t>
  </si>
  <si>
    <t xml:space="preserve">Montáž potrubí a komponentů </t>
  </si>
  <si>
    <t xml:space="preserve">Montáž izolace </t>
  </si>
  <si>
    <t>Montáž vytápěcí jednotky včetně el. instalace</t>
  </si>
  <si>
    <t>Podružný rozvaděč včetně montáže</t>
  </si>
  <si>
    <t>Zhutnění podloží vybetonování základu dle výrobce</t>
  </si>
  <si>
    <t xml:space="preserve">Akumulační zásobník </t>
  </si>
  <si>
    <t xml:space="preserve">Elektrické propojovací vedení </t>
  </si>
  <si>
    <t xml:space="preserve">Tepelné čerpadlo </t>
  </si>
  <si>
    <t>Zprovoznění TČ</t>
  </si>
  <si>
    <t>Montáž vnitřní regulace  a zapojení</t>
  </si>
  <si>
    <t xml:space="preserve">Instalační sada </t>
  </si>
  <si>
    <t>Oběhové čerpadlo</t>
  </si>
  <si>
    <t xml:space="preserve">Filtr odkal. </t>
  </si>
  <si>
    <t>Závěs radiátorů   400  35</t>
  </si>
  <si>
    <t>Závěs rad.   500  35</t>
  </si>
  <si>
    <t>Hlavice termoregulační</t>
  </si>
  <si>
    <t>Paket s tepelným čerpadlem na ohřev TUV</t>
  </si>
  <si>
    <t>Účastník
Název: …………………
Sídlo: …………………
IČ: …………………
(dále jen „účastník“)</t>
  </si>
  <si>
    <t>Cena celkem bez DPH</t>
  </si>
  <si>
    <t>Celková cena v Kč bez DPH</t>
  </si>
  <si>
    <t>Celková cena v Kč vč. DPH</t>
  </si>
  <si>
    <t>Vyčíslené DPH 21 %</t>
  </si>
  <si>
    <t>PPR PN16 včetně tvarovek (kolena, spojky, T-kusy...) a závěsného systému, před zásobníkem budou umístěny kulové kohouty</t>
  </si>
  <si>
    <t>Nastavení a zprovoznění tepelných čerpadel, dopuštěcího zařízení, kontrola</t>
  </si>
  <si>
    <t>Dokumentace - skutečný projekt zapojení, elektrorevize, předávací dokumentace, návod na obsluhu a údržbu v ČJ, pasporty k tlakovým nádobám, tlakové zkoušky, předávací protokol do zkušebního-trvalého provozu</t>
  </si>
  <si>
    <t>V ……………………………………………… dne ……………………………………</t>
  </si>
  <si>
    <t>Osoba oprávněná zastupovat účastníka:</t>
  </si>
  <si>
    <t>Titul, jméno, příjmení:</t>
  </si>
  <si>
    <t>Titul, na základě kterého je osoba oprávněna zastupovat účastníka:</t>
  </si>
  <si>
    <t>Podpis oprávněné osoby:</t>
  </si>
  <si>
    <t>Zadavatel tuto přílohu předkládá jako položkový rozpočet, jehož použití účastníkům doporučuje. Tento položkový rozpočet obsahuje všechny předpokládané dodávky, služby i stavební práce v rámci realizace této části zakázky, nicméně v závislosti na účastníkem zvolený typ zařízení je možné, že účastníkům tento položkový rozpočet nebude vyhovovat. V tom případě účastník použije vlastní položkový rozpočet, který ale bude obsahovat veškeré náklady, které vymezují předmět této zakázky dle čl. VII odst. 2 zadávací dokumentace.</t>
  </si>
  <si>
    <t>spojované svařováním nebo použitím závitových fitinků; včetně tvarovek, kolen, redukcí, přírub a závěsného systému  (závěsy, pevné, kluzné uložení) a závěsného
systému</t>
  </si>
  <si>
    <t>Exp. N 6/200 modrý</t>
  </si>
  <si>
    <t>Zadavatel
Obchodní firma: TRUMF International s.r.o.
Sídlo: Cejl 504/38, Zábrdovice, 602 00 Brno
IČ: 25353284</t>
  </si>
  <si>
    <r>
      <rPr>
        <b/>
        <sz val="11"/>
        <rFont val="Bosch Office Sans"/>
        <family val="2"/>
      </rPr>
      <t xml:space="preserve">
PŘÍLOHA Č. 5.1 ZADÁVACÍ DOKUMENTACE
POLOŽKOVÝ ROZPOČET</t>
    </r>
    <r>
      <rPr>
        <sz val="11"/>
        <rFont val="Bosch Office Sans"/>
        <family val="2"/>
      </rPr>
      <t xml:space="preserve">
k zakázce na dodávky s názvem:
</t>
    </r>
    <r>
      <rPr>
        <b/>
        <sz val="14"/>
        <rFont val="Bosch Office Sans"/>
        <family val="2"/>
      </rPr>
      <t xml:space="preserve">„Racionalizace spotřeby energie - TRUMF International s.r.o. – část 1“
</t>
    </r>
    <r>
      <rPr>
        <sz val="11"/>
        <rFont val="Bosch Office Sans"/>
        <family val="2"/>
      </rPr>
      <t xml:space="preserve">
zadávané mimo režim zákona č. 134/2016 Sb., o zadávání veřejných zakázek (dále jen „ZZVZ“) a v souladu s Pravidly pro výběr dodavatelů č.j. MPO 2920577867/17/61100, s platností od 27. 512. 2017 a účinností od 15. 1. 2018 v rámci projektu s názvem „Snížení nákladovosti za elektrickou energii pro pracoviště extrakční linkyRacionalizace spotřeby energie“ spolufinancovaného z Operačního programu Podnikání a inovace pro konkurenceschopnost, program Úspory energie, prioritní osa 01.3 Účinné nakládání energií, rozvoj energetické infrastruktury a obnovitelných zdrojů energie, podpora zavádění nových technologií v oblasti nakládání energií a druhotných surovin, Výzva II, registrační číslo projektu: CZ.01.3.10/0.0/0.0/16_061/00083980011861.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</si>
</sst>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Bosch Office Sans"/>
      <family val="2"/>
    </font>
    <font>
      <b/>
      <sz val="11"/>
      <name val="Bosch Office Sans"/>
      <family val="2"/>
    </font>
    <font>
      <sz val="11"/>
      <color indexed="8"/>
      <name val="Bosch Office Sans"/>
      <family val="2"/>
    </font>
    <font>
      <b/>
      <sz val="11"/>
      <color indexed="8"/>
      <name val="Bosch Office Sans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name val="Bosch Office Sans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name val="Bosch Office Sans"/>
      <family val="2"/>
    </font>
    <font>
      <sz val="24"/>
      <name val="Bosch Office Sans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1476375</xdr:colOff>
      <xdr:row>0</xdr:row>
      <xdr:rowOff>9525</xdr:rowOff>
    </xdr:from>
    <xdr:ext cx="4162425" cy="752475"/>
    <xdr:sp macro="" textlink="">
      <xdr:nvSpPr>
        <xdr:cNvPr id="2" name="Obdélník 1"/>
        <xdr:cNvSpPr/>
      </xdr:nvSpPr>
      <xdr:spPr>
        <a:xfrm>
          <a:off x="2524125" y="9525"/>
          <a:ext cx="4162425" cy="7524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endParaRPr lang="cs-CZ" sz="2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  <a:latin typeface="Bosch Office Sans" panose="020B0604020202020204" pitchFamily="34" charset="0"/>
          </a:endParaRPr>
        </a:p>
        <a:p>
          <a:pPr algn="ctr"/>
          <a:endParaRPr lang="cs-CZ" sz="2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  <a:latin typeface="Bosch Office Sans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  <pageSetUpPr fitToPage="1"/>
  </sheetPr>
  <dimension ref="A1:DQ192"/>
  <sheetViews>
    <sheetView tabSelected="1" zoomScale="85" zoomScaleNormal="85" zoomScaleSheetLayoutView="85" workbookViewId="0" topLeftCell="A1">
      <selection activeCell="B1" sqref="B1:G2"/>
    </sheetView>
  </sheetViews>
  <sheetFormatPr defaultColWidth="9.140625" defaultRowHeight="15"/>
  <cols>
    <col min="1" max="1" width="4.28125" style="9" customWidth="1"/>
    <col min="2" max="2" width="6.00390625" style="22" customWidth="1"/>
    <col min="3" max="3" width="5.421875" style="23" customWidth="1"/>
    <col min="4" max="4" width="57.28125" style="20" customWidth="1"/>
    <col min="5" max="5" width="14.00390625" style="10" customWidth="1"/>
    <col min="6" max="6" width="14.00390625" style="24" bestFit="1" customWidth="1"/>
    <col min="7" max="7" width="40.57421875" style="4" customWidth="1"/>
    <col min="8" max="11" width="13.28125" style="9" customWidth="1"/>
    <col min="12" max="14" width="8.7109375" style="9" customWidth="1"/>
    <col min="15" max="16384" width="9.140625" style="9" customWidth="1"/>
  </cols>
  <sheetData>
    <row r="1" spans="2:7" s="6" customFormat="1" ht="77.25" customHeight="1">
      <c r="B1" s="54" t="s">
        <v>113</v>
      </c>
      <c r="C1" s="55"/>
      <c r="D1" s="55"/>
      <c r="E1" s="55"/>
      <c r="F1" s="55"/>
      <c r="G1" s="55"/>
    </row>
    <row r="2" spans="2:7" s="7" customFormat="1" ht="114.75" customHeight="1">
      <c r="B2" s="55"/>
      <c r="C2" s="55"/>
      <c r="D2" s="55"/>
      <c r="E2" s="55"/>
      <c r="F2" s="55"/>
      <c r="G2" s="55"/>
    </row>
    <row r="3" spans="2:7" ht="15">
      <c r="B3" s="29"/>
      <c r="C3" s="30"/>
      <c r="D3" s="19"/>
      <c r="E3" s="14"/>
      <c r="F3" s="15"/>
      <c r="G3" s="16"/>
    </row>
    <row r="4" spans="2:7" s="7" customFormat="1" ht="57">
      <c r="B4" s="12"/>
      <c r="C4" s="12"/>
      <c r="D4" s="25" t="s">
        <v>112</v>
      </c>
      <c r="E4" s="12"/>
      <c r="F4" s="12"/>
      <c r="G4" s="12"/>
    </row>
    <row r="5" spans="2:7" s="7" customFormat="1" ht="71.25">
      <c r="B5" s="12"/>
      <c r="C5" s="12"/>
      <c r="D5" s="31" t="s">
        <v>96</v>
      </c>
      <c r="E5" s="12"/>
      <c r="F5" s="12"/>
      <c r="G5" s="12"/>
    </row>
    <row r="6" spans="2:7" s="7" customFormat="1" ht="15">
      <c r="B6" s="12"/>
      <c r="C6" s="12"/>
      <c r="D6" s="25"/>
      <c r="E6" s="12"/>
      <c r="F6" s="12"/>
      <c r="G6" s="12"/>
    </row>
    <row r="7" spans="2:7" ht="42.75">
      <c r="B7" s="1" t="s">
        <v>71</v>
      </c>
      <c r="C7" s="1" t="s">
        <v>72</v>
      </c>
      <c r="D7" s="1" t="s">
        <v>73</v>
      </c>
      <c r="E7" s="33" t="s">
        <v>74</v>
      </c>
      <c r="F7" s="33" t="s">
        <v>97</v>
      </c>
      <c r="G7" s="34" t="s">
        <v>75</v>
      </c>
    </row>
    <row r="8" spans="1:7" ht="15" customHeight="1">
      <c r="A8" s="8"/>
      <c r="B8" s="26">
        <v>2</v>
      </c>
      <c r="C8" s="27" t="s">
        <v>45</v>
      </c>
      <c r="D8" s="32" t="s">
        <v>86</v>
      </c>
      <c r="E8" s="49"/>
      <c r="F8" s="35">
        <f>E8*B8</f>
        <v>0</v>
      </c>
      <c r="G8" s="28"/>
    </row>
    <row r="9" spans="1:6" ht="15" customHeight="1">
      <c r="A9" s="8"/>
      <c r="B9" s="2">
        <v>2</v>
      </c>
      <c r="C9" s="3" t="s">
        <v>45</v>
      </c>
      <c r="D9" s="5" t="s">
        <v>87</v>
      </c>
      <c r="E9" s="50"/>
      <c r="F9" s="35">
        <f aca="true" t="shared" si="0" ref="F9:F72">E9*B9</f>
        <v>0</v>
      </c>
    </row>
    <row r="10" spans="1:7" ht="28.5">
      <c r="A10" s="8"/>
      <c r="B10" s="2">
        <v>2</v>
      </c>
      <c r="C10" s="3" t="s">
        <v>48</v>
      </c>
      <c r="D10" s="5" t="s">
        <v>82</v>
      </c>
      <c r="E10" s="50"/>
      <c r="F10" s="35">
        <f t="shared" si="0"/>
        <v>0</v>
      </c>
      <c r="G10" s="4" t="s">
        <v>49</v>
      </c>
    </row>
    <row r="11" spans="1:6" ht="15" customHeight="1">
      <c r="A11" s="8"/>
      <c r="B11" s="2">
        <v>2</v>
      </c>
      <c r="C11" s="3" t="s">
        <v>48</v>
      </c>
      <c r="D11" s="5" t="s">
        <v>50</v>
      </c>
      <c r="E11" s="50"/>
      <c r="F11" s="35">
        <f t="shared" si="0"/>
        <v>0</v>
      </c>
    </row>
    <row r="12" spans="1:6" ht="15" customHeight="1">
      <c r="A12" s="8"/>
      <c r="B12" s="2">
        <v>2</v>
      </c>
      <c r="C12" s="3" t="s">
        <v>48</v>
      </c>
      <c r="D12" s="5" t="s">
        <v>88</v>
      </c>
      <c r="E12" s="50"/>
      <c r="F12" s="35">
        <f t="shared" si="0"/>
        <v>0</v>
      </c>
    </row>
    <row r="13" spans="1:7" ht="15">
      <c r="A13" s="8"/>
      <c r="B13" s="2">
        <v>2</v>
      </c>
      <c r="C13" s="3" t="s">
        <v>48</v>
      </c>
      <c r="D13" s="5" t="s">
        <v>51</v>
      </c>
      <c r="E13" s="50"/>
      <c r="F13" s="35">
        <f t="shared" si="0"/>
        <v>0</v>
      </c>
      <c r="G13" s="4" t="s">
        <v>52</v>
      </c>
    </row>
    <row r="14" spans="1:7" ht="28.5">
      <c r="A14" s="8"/>
      <c r="B14" s="2">
        <v>2</v>
      </c>
      <c r="C14" s="3" t="s">
        <v>48</v>
      </c>
      <c r="D14" s="5" t="s">
        <v>12</v>
      </c>
      <c r="E14" s="50"/>
      <c r="F14" s="35">
        <f t="shared" si="0"/>
        <v>0</v>
      </c>
      <c r="G14" s="4" t="s">
        <v>83</v>
      </c>
    </row>
    <row r="15" spans="1:7" ht="42.75">
      <c r="A15" s="8"/>
      <c r="B15" s="2">
        <v>2</v>
      </c>
      <c r="C15" s="3" t="s">
        <v>48</v>
      </c>
      <c r="D15" s="5" t="s">
        <v>13</v>
      </c>
      <c r="E15" s="50"/>
      <c r="F15" s="35">
        <f t="shared" si="0"/>
        <v>0</v>
      </c>
      <c r="G15" s="4" t="s">
        <v>53</v>
      </c>
    </row>
    <row r="16" spans="1:6" ht="15" customHeight="1">
      <c r="A16" s="8"/>
      <c r="B16" s="2">
        <v>2</v>
      </c>
      <c r="C16" s="3" t="s">
        <v>45</v>
      </c>
      <c r="D16" s="5" t="s">
        <v>89</v>
      </c>
      <c r="E16" s="50"/>
      <c r="F16" s="35">
        <f t="shared" si="0"/>
        <v>0</v>
      </c>
    </row>
    <row r="17" spans="1:7" ht="15" customHeight="1">
      <c r="A17" s="8"/>
      <c r="B17" s="2">
        <v>8</v>
      </c>
      <c r="C17" s="3" t="s">
        <v>46</v>
      </c>
      <c r="D17" s="5" t="s">
        <v>0</v>
      </c>
      <c r="E17" s="50"/>
      <c r="F17" s="35">
        <f t="shared" si="0"/>
        <v>0</v>
      </c>
      <c r="G17" s="4" t="s">
        <v>1</v>
      </c>
    </row>
    <row r="18" spans="1:7" ht="15" customHeight="1">
      <c r="A18" s="8"/>
      <c r="B18" s="2">
        <v>8</v>
      </c>
      <c r="C18" s="3" t="s">
        <v>46</v>
      </c>
      <c r="D18" s="5" t="s">
        <v>0</v>
      </c>
      <c r="E18" s="50"/>
      <c r="F18" s="35">
        <f t="shared" si="0"/>
        <v>0</v>
      </c>
      <c r="G18" s="4" t="s">
        <v>1</v>
      </c>
    </row>
    <row r="19" spans="1:7" ht="15" customHeight="1">
      <c r="A19" s="8"/>
      <c r="B19" s="2">
        <v>8</v>
      </c>
      <c r="C19" s="3" t="s">
        <v>45</v>
      </c>
      <c r="D19" s="5" t="s">
        <v>2</v>
      </c>
      <c r="E19" s="50"/>
      <c r="F19" s="35">
        <f t="shared" si="0"/>
        <v>0</v>
      </c>
      <c r="G19" s="4" t="s">
        <v>3</v>
      </c>
    </row>
    <row r="20" spans="1:7" ht="15" customHeight="1">
      <c r="A20" s="8"/>
      <c r="B20" s="2">
        <v>4</v>
      </c>
      <c r="C20" s="3" t="s">
        <v>45</v>
      </c>
      <c r="D20" s="5" t="s">
        <v>4</v>
      </c>
      <c r="E20" s="50"/>
      <c r="F20" s="35">
        <f t="shared" si="0"/>
        <v>0</v>
      </c>
      <c r="G20" s="4" t="s">
        <v>5</v>
      </c>
    </row>
    <row r="21" spans="1:7" ht="15" customHeight="1">
      <c r="A21" s="8"/>
      <c r="B21" s="2">
        <v>2</v>
      </c>
      <c r="C21" s="3" t="s">
        <v>45</v>
      </c>
      <c r="D21" s="5" t="s">
        <v>6</v>
      </c>
      <c r="E21" s="50"/>
      <c r="F21" s="35">
        <f t="shared" si="0"/>
        <v>0</v>
      </c>
      <c r="G21" s="4" t="s">
        <v>7</v>
      </c>
    </row>
    <row r="22" spans="1:6" ht="15" customHeight="1">
      <c r="A22" s="8"/>
      <c r="B22" s="2">
        <v>2</v>
      </c>
      <c r="C22" s="3" t="s">
        <v>45</v>
      </c>
      <c r="D22" s="5" t="s">
        <v>14</v>
      </c>
      <c r="E22" s="50"/>
      <c r="F22" s="35">
        <f t="shared" si="0"/>
        <v>0</v>
      </c>
    </row>
    <row r="23" spans="1:6" ht="15" customHeight="1">
      <c r="A23" s="8"/>
      <c r="B23" s="2">
        <v>4</v>
      </c>
      <c r="C23" s="3" t="s">
        <v>45</v>
      </c>
      <c r="D23" s="5" t="s">
        <v>90</v>
      </c>
      <c r="E23" s="50"/>
      <c r="F23" s="35">
        <f t="shared" si="0"/>
        <v>0</v>
      </c>
    </row>
    <row r="24" spans="1:6" ht="15" customHeight="1">
      <c r="A24" s="8"/>
      <c r="B24" s="2">
        <v>1</v>
      </c>
      <c r="C24" s="3" t="s">
        <v>45</v>
      </c>
      <c r="D24" s="5" t="s">
        <v>84</v>
      </c>
      <c r="E24" s="50"/>
      <c r="F24" s="35">
        <f t="shared" si="0"/>
        <v>0</v>
      </c>
    </row>
    <row r="25" spans="1:6" ht="15" customHeight="1">
      <c r="A25" s="8"/>
      <c r="B25" s="2">
        <v>2</v>
      </c>
      <c r="C25" s="3" t="s">
        <v>45</v>
      </c>
      <c r="D25" s="5" t="s">
        <v>85</v>
      </c>
      <c r="E25" s="50"/>
      <c r="F25" s="35">
        <f t="shared" si="0"/>
        <v>0</v>
      </c>
    </row>
    <row r="26" spans="1:7" ht="15" customHeight="1">
      <c r="A26" s="8"/>
      <c r="B26" s="2">
        <v>4</v>
      </c>
      <c r="C26" s="3" t="s">
        <v>45</v>
      </c>
      <c r="D26" s="5" t="s">
        <v>8</v>
      </c>
      <c r="E26" s="50"/>
      <c r="F26" s="35">
        <f t="shared" si="0"/>
        <v>0</v>
      </c>
      <c r="G26" s="4" t="s">
        <v>9</v>
      </c>
    </row>
    <row r="27" spans="1:7" ht="15" customHeight="1">
      <c r="A27" s="8"/>
      <c r="B27" s="2">
        <v>1</v>
      </c>
      <c r="C27" s="3" t="s">
        <v>45</v>
      </c>
      <c r="D27" s="5" t="s">
        <v>10</v>
      </c>
      <c r="E27" s="50"/>
      <c r="F27" s="35">
        <f t="shared" si="0"/>
        <v>0</v>
      </c>
      <c r="G27" s="4" t="s">
        <v>11</v>
      </c>
    </row>
    <row r="28" spans="1:6" ht="15" customHeight="1">
      <c r="A28" s="8"/>
      <c r="B28" s="2">
        <v>1</v>
      </c>
      <c r="C28" s="3" t="s">
        <v>45</v>
      </c>
      <c r="D28" s="5" t="s">
        <v>111</v>
      </c>
      <c r="E28" s="50"/>
      <c r="F28" s="35">
        <f t="shared" si="0"/>
        <v>0</v>
      </c>
    </row>
    <row r="29" spans="1:121" s="10" customFormat="1" ht="15">
      <c r="A29" s="8"/>
      <c r="B29" s="2">
        <v>1</v>
      </c>
      <c r="C29" s="3" t="s">
        <v>45</v>
      </c>
      <c r="D29" s="5" t="s">
        <v>15</v>
      </c>
      <c r="E29" s="50"/>
      <c r="F29" s="35">
        <f t="shared" si="0"/>
        <v>0</v>
      </c>
      <c r="G29" s="4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s="10" customFormat="1" ht="15">
      <c r="A30" s="8"/>
      <c r="B30" s="2">
        <v>2</v>
      </c>
      <c r="C30" s="3" t="s">
        <v>45</v>
      </c>
      <c r="D30" s="5" t="s">
        <v>16</v>
      </c>
      <c r="E30" s="50"/>
      <c r="F30" s="35">
        <f t="shared" si="0"/>
        <v>0</v>
      </c>
      <c r="G30" s="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s="10" customFormat="1" ht="15">
      <c r="A31" s="8"/>
      <c r="B31" s="2">
        <v>1</v>
      </c>
      <c r="C31" s="3" t="s">
        <v>45</v>
      </c>
      <c r="D31" s="5" t="s">
        <v>17</v>
      </c>
      <c r="E31" s="50"/>
      <c r="F31" s="35">
        <f t="shared" si="0"/>
        <v>0</v>
      </c>
      <c r="G31" s="4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s="10" customFormat="1" ht="15">
      <c r="A32" s="8"/>
      <c r="B32" s="2">
        <v>1</v>
      </c>
      <c r="C32" s="3" t="s">
        <v>45</v>
      </c>
      <c r="D32" s="5" t="s">
        <v>91</v>
      </c>
      <c r="E32" s="50"/>
      <c r="F32" s="35">
        <f t="shared" si="0"/>
        <v>0</v>
      </c>
      <c r="G32" s="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s="10" customFormat="1" ht="15">
      <c r="A33" s="8"/>
      <c r="B33" s="2">
        <v>5</v>
      </c>
      <c r="C33" s="3" t="s">
        <v>45</v>
      </c>
      <c r="D33" s="5" t="s">
        <v>18</v>
      </c>
      <c r="E33" s="50"/>
      <c r="F33" s="35">
        <f t="shared" si="0"/>
        <v>0</v>
      </c>
      <c r="G33" s="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s="10" customFormat="1" ht="15">
      <c r="A34" s="8"/>
      <c r="B34" s="2">
        <v>2</v>
      </c>
      <c r="C34" s="3" t="s">
        <v>45</v>
      </c>
      <c r="D34" s="5" t="s">
        <v>19</v>
      </c>
      <c r="E34" s="50"/>
      <c r="F34" s="35">
        <f t="shared" si="0"/>
        <v>0</v>
      </c>
      <c r="G34" s="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s="10" customFormat="1" ht="15">
      <c r="A35" s="8"/>
      <c r="B35" s="2">
        <v>3</v>
      </c>
      <c r="C35" s="3" t="s">
        <v>45</v>
      </c>
      <c r="D35" s="5" t="s">
        <v>20</v>
      </c>
      <c r="E35" s="50"/>
      <c r="F35" s="35">
        <f t="shared" si="0"/>
        <v>0</v>
      </c>
      <c r="G35" s="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s="10" customFormat="1" ht="15">
      <c r="A36" s="8"/>
      <c r="B36" s="2">
        <v>6</v>
      </c>
      <c r="C36" s="3" t="s">
        <v>45</v>
      </c>
      <c r="D36" s="5" t="s">
        <v>21</v>
      </c>
      <c r="E36" s="50"/>
      <c r="F36" s="35">
        <f t="shared" si="0"/>
        <v>0</v>
      </c>
      <c r="G36" s="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s="10" customFormat="1" ht="15">
      <c r="A37" s="8"/>
      <c r="B37" s="2">
        <v>6</v>
      </c>
      <c r="C37" s="3" t="s">
        <v>45</v>
      </c>
      <c r="D37" s="5" t="s">
        <v>22</v>
      </c>
      <c r="E37" s="50"/>
      <c r="F37" s="35">
        <f t="shared" si="0"/>
        <v>0</v>
      </c>
      <c r="G37" s="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s="10" customFormat="1" ht="15">
      <c r="A38" s="8"/>
      <c r="B38" s="2">
        <v>1</v>
      </c>
      <c r="C38" s="3" t="s">
        <v>45</v>
      </c>
      <c r="D38" s="5" t="s">
        <v>23</v>
      </c>
      <c r="E38" s="50"/>
      <c r="F38" s="35">
        <f t="shared" si="0"/>
        <v>0</v>
      </c>
      <c r="G38" s="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s="10" customFormat="1" ht="15">
      <c r="A39" s="8"/>
      <c r="B39" s="2">
        <v>1</v>
      </c>
      <c r="C39" s="3" t="s">
        <v>45</v>
      </c>
      <c r="D39" s="5" t="s">
        <v>24</v>
      </c>
      <c r="E39" s="50"/>
      <c r="F39" s="35">
        <f t="shared" si="0"/>
        <v>0</v>
      </c>
      <c r="G39" s="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s="10" customFormat="1" ht="15">
      <c r="A40" s="8"/>
      <c r="B40" s="2">
        <v>2</v>
      </c>
      <c r="C40" s="3" t="s">
        <v>45</v>
      </c>
      <c r="D40" s="5" t="s">
        <v>25</v>
      </c>
      <c r="E40" s="50"/>
      <c r="F40" s="35">
        <f t="shared" si="0"/>
        <v>0</v>
      </c>
      <c r="G40" s="4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1" s="10" customFormat="1" ht="15">
      <c r="A41" s="8"/>
      <c r="B41" s="2">
        <v>2</v>
      </c>
      <c r="C41" s="3" t="s">
        <v>45</v>
      </c>
      <c r="D41" s="5" t="s">
        <v>25</v>
      </c>
      <c r="E41" s="50"/>
      <c r="F41" s="35">
        <f t="shared" si="0"/>
        <v>0</v>
      </c>
      <c r="G41" s="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</row>
    <row r="42" spans="1:121" s="10" customFormat="1" ht="15">
      <c r="A42" s="8"/>
      <c r="B42" s="2">
        <v>6</v>
      </c>
      <c r="C42" s="3" t="s">
        <v>45</v>
      </c>
      <c r="D42" s="5" t="s">
        <v>26</v>
      </c>
      <c r="E42" s="50"/>
      <c r="F42" s="35">
        <f t="shared" si="0"/>
        <v>0</v>
      </c>
      <c r="G42" s="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</row>
    <row r="43" spans="1:121" s="10" customFormat="1" ht="15">
      <c r="A43" s="8"/>
      <c r="B43" s="2">
        <v>1</v>
      </c>
      <c r="C43" s="3" t="s">
        <v>45</v>
      </c>
      <c r="D43" s="5" t="s">
        <v>27</v>
      </c>
      <c r="E43" s="50"/>
      <c r="F43" s="35">
        <f t="shared" si="0"/>
        <v>0</v>
      </c>
      <c r="G43" s="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</row>
    <row r="44" spans="1:121" s="10" customFormat="1" ht="15">
      <c r="A44" s="8"/>
      <c r="B44" s="2">
        <v>1</v>
      </c>
      <c r="C44" s="3" t="s">
        <v>45</v>
      </c>
      <c r="D44" s="5" t="s">
        <v>28</v>
      </c>
      <c r="E44" s="50"/>
      <c r="F44" s="35">
        <f t="shared" si="0"/>
        <v>0</v>
      </c>
      <c r="G44" s="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</row>
    <row r="45" spans="1:121" s="10" customFormat="1" ht="15">
      <c r="A45" s="8"/>
      <c r="B45" s="2">
        <v>2</v>
      </c>
      <c r="C45" s="3" t="s">
        <v>45</v>
      </c>
      <c r="D45" s="5" t="s">
        <v>29</v>
      </c>
      <c r="E45" s="50"/>
      <c r="F45" s="35">
        <f t="shared" si="0"/>
        <v>0</v>
      </c>
      <c r="G45" s="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</row>
    <row r="46" spans="1:121" s="10" customFormat="1" ht="15">
      <c r="A46" s="8"/>
      <c r="B46" s="2">
        <v>2</v>
      </c>
      <c r="C46" s="3" t="s">
        <v>45</v>
      </c>
      <c r="D46" s="5" t="s">
        <v>30</v>
      </c>
      <c r="E46" s="50"/>
      <c r="F46" s="35">
        <f t="shared" si="0"/>
        <v>0</v>
      </c>
      <c r="G46" s="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</row>
    <row r="47" spans="1:121" s="10" customFormat="1" ht="15">
      <c r="A47" s="8"/>
      <c r="B47" s="2">
        <v>2</v>
      </c>
      <c r="C47" s="3" t="s">
        <v>47</v>
      </c>
      <c r="D47" s="5" t="s">
        <v>92</v>
      </c>
      <c r="E47" s="50"/>
      <c r="F47" s="35">
        <f t="shared" si="0"/>
        <v>0</v>
      </c>
      <c r="G47" s="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</row>
    <row r="48" spans="1:121" s="10" customFormat="1" ht="15">
      <c r="A48" s="8"/>
      <c r="B48" s="2">
        <v>2</v>
      </c>
      <c r="C48" s="3" t="s">
        <v>47</v>
      </c>
      <c r="D48" s="5" t="s">
        <v>93</v>
      </c>
      <c r="E48" s="50"/>
      <c r="F48" s="35">
        <f t="shared" si="0"/>
        <v>0</v>
      </c>
      <c r="G48" s="4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</row>
    <row r="49" spans="1:121" s="10" customFormat="1" ht="15">
      <c r="A49" s="8"/>
      <c r="B49" s="2">
        <v>4</v>
      </c>
      <c r="C49" s="3" t="s">
        <v>45</v>
      </c>
      <c r="D49" s="5" t="s">
        <v>31</v>
      </c>
      <c r="E49" s="50"/>
      <c r="F49" s="35">
        <f t="shared" si="0"/>
        <v>0</v>
      </c>
      <c r="G49" s="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</row>
    <row r="50" spans="1:121" s="10" customFormat="1" ht="15">
      <c r="A50" s="8"/>
      <c r="B50" s="2">
        <v>4</v>
      </c>
      <c r="C50" s="3" t="s">
        <v>45</v>
      </c>
      <c r="D50" s="5" t="s">
        <v>94</v>
      </c>
      <c r="E50" s="50"/>
      <c r="F50" s="35">
        <f t="shared" si="0"/>
        <v>0</v>
      </c>
      <c r="G50" s="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</row>
    <row r="51" spans="1:121" s="10" customFormat="1" ht="15">
      <c r="A51" s="8"/>
      <c r="B51" s="2">
        <v>4</v>
      </c>
      <c r="C51" s="3" t="s">
        <v>45</v>
      </c>
      <c r="D51" s="5" t="s">
        <v>32</v>
      </c>
      <c r="E51" s="50"/>
      <c r="F51" s="35">
        <f t="shared" si="0"/>
        <v>0</v>
      </c>
      <c r="G51" s="4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</row>
    <row r="52" spans="1:121" s="10" customFormat="1" ht="15">
      <c r="A52" s="8"/>
      <c r="B52" s="2">
        <v>8</v>
      </c>
      <c r="C52" s="3" t="s">
        <v>45</v>
      </c>
      <c r="D52" s="5" t="s">
        <v>33</v>
      </c>
      <c r="E52" s="50"/>
      <c r="F52" s="35">
        <f t="shared" si="0"/>
        <v>0</v>
      </c>
      <c r="G52" s="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</row>
    <row r="53" spans="1:121" s="10" customFormat="1" ht="15">
      <c r="A53" s="8"/>
      <c r="B53" s="2">
        <v>6</v>
      </c>
      <c r="C53" s="3" t="s">
        <v>45</v>
      </c>
      <c r="D53" s="5" t="s">
        <v>34</v>
      </c>
      <c r="E53" s="50"/>
      <c r="F53" s="35">
        <f t="shared" si="0"/>
        <v>0</v>
      </c>
      <c r="G53" s="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</row>
    <row r="54" spans="1:121" s="10" customFormat="1" ht="15">
      <c r="A54" s="8"/>
      <c r="B54" s="2">
        <v>2</v>
      </c>
      <c r="C54" s="3" t="s">
        <v>45</v>
      </c>
      <c r="D54" s="5" t="s">
        <v>35</v>
      </c>
      <c r="E54" s="50"/>
      <c r="F54" s="35">
        <f t="shared" si="0"/>
        <v>0</v>
      </c>
      <c r="G54" s="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</row>
    <row r="55" spans="1:121" s="10" customFormat="1" ht="28.5">
      <c r="A55" s="8"/>
      <c r="B55" s="2">
        <v>2</v>
      </c>
      <c r="C55" s="3" t="s">
        <v>45</v>
      </c>
      <c r="D55" s="5" t="s">
        <v>36</v>
      </c>
      <c r="E55" s="50"/>
      <c r="F55" s="35">
        <f t="shared" si="0"/>
        <v>0</v>
      </c>
      <c r="G55" s="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</row>
    <row r="56" spans="1:121" s="10" customFormat="1" ht="28.5">
      <c r="A56" s="8"/>
      <c r="B56" s="2">
        <v>1</v>
      </c>
      <c r="C56" s="3" t="s">
        <v>45</v>
      </c>
      <c r="D56" s="5" t="s">
        <v>37</v>
      </c>
      <c r="E56" s="50"/>
      <c r="F56" s="35">
        <f t="shared" si="0"/>
        <v>0</v>
      </c>
      <c r="G56" s="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</row>
    <row r="57" spans="1:121" s="10" customFormat="1" ht="85.5">
      <c r="A57" s="8"/>
      <c r="B57" s="2">
        <v>80</v>
      </c>
      <c r="C57" s="3" t="s">
        <v>46</v>
      </c>
      <c r="D57" s="5" t="s">
        <v>38</v>
      </c>
      <c r="E57" s="50"/>
      <c r="F57" s="35">
        <f t="shared" si="0"/>
        <v>0</v>
      </c>
      <c r="G57" s="4" t="s">
        <v>110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</row>
    <row r="58" spans="1:121" s="10" customFormat="1" ht="15">
      <c r="A58" s="8"/>
      <c r="B58" s="2">
        <v>10</v>
      </c>
      <c r="C58" s="3" t="s">
        <v>46</v>
      </c>
      <c r="D58" s="5" t="s">
        <v>39</v>
      </c>
      <c r="E58" s="50"/>
      <c r="F58" s="35">
        <f t="shared" si="0"/>
        <v>0</v>
      </c>
      <c r="G58" s="4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</row>
    <row r="59" spans="1:121" s="10" customFormat="1" ht="28.5">
      <c r="A59" s="8"/>
      <c r="B59" s="2">
        <v>80</v>
      </c>
      <c r="C59" s="3" t="s">
        <v>46</v>
      </c>
      <c r="D59" s="5" t="s">
        <v>40</v>
      </c>
      <c r="E59" s="50"/>
      <c r="F59" s="35">
        <f t="shared" si="0"/>
        <v>0</v>
      </c>
      <c r="G59" s="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</row>
    <row r="60" spans="1:121" s="10" customFormat="1" ht="15">
      <c r="A60" s="8"/>
      <c r="B60" s="2">
        <v>1</v>
      </c>
      <c r="C60" s="3" t="s">
        <v>48</v>
      </c>
      <c r="D60" s="5" t="s">
        <v>41</v>
      </c>
      <c r="E60" s="50"/>
      <c r="F60" s="35">
        <f t="shared" si="0"/>
        <v>0</v>
      </c>
      <c r="G60" s="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</row>
    <row r="61" spans="1:121" s="10" customFormat="1" ht="15">
      <c r="A61" s="8"/>
      <c r="B61" s="2">
        <v>80</v>
      </c>
      <c r="C61" s="3" t="s">
        <v>46</v>
      </c>
      <c r="D61" s="5" t="s">
        <v>80</v>
      </c>
      <c r="E61" s="50"/>
      <c r="F61" s="35">
        <f t="shared" si="0"/>
        <v>0</v>
      </c>
      <c r="G61" s="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</row>
    <row r="62" spans="1:121" s="10" customFormat="1" ht="15">
      <c r="A62" s="8"/>
      <c r="B62" s="2">
        <v>80</v>
      </c>
      <c r="C62" s="3" t="s">
        <v>46</v>
      </c>
      <c r="D62" s="5" t="s">
        <v>44</v>
      </c>
      <c r="E62" s="50"/>
      <c r="F62" s="35">
        <f t="shared" si="0"/>
        <v>0</v>
      </c>
      <c r="G62" s="4" t="s">
        <v>42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</row>
    <row r="63" spans="1:121" s="10" customFormat="1" ht="15">
      <c r="A63" s="8"/>
      <c r="B63" s="2">
        <v>1</v>
      </c>
      <c r="C63" s="3"/>
      <c r="D63" s="5" t="s">
        <v>81</v>
      </c>
      <c r="E63" s="50"/>
      <c r="F63" s="35">
        <f t="shared" si="0"/>
        <v>0</v>
      </c>
      <c r="G63" s="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</row>
    <row r="64" spans="1:121" s="10" customFormat="1" ht="15">
      <c r="A64" s="8"/>
      <c r="B64" s="2">
        <v>1</v>
      </c>
      <c r="C64" s="3" t="s">
        <v>45</v>
      </c>
      <c r="D64" s="5" t="s">
        <v>43</v>
      </c>
      <c r="E64" s="50"/>
      <c r="F64" s="35">
        <f t="shared" si="0"/>
        <v>0</v>
      </c>
      <c r="G64" s="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</row>
    <row r="65" spans="1:121" s="10" customFormat="1" ht="15">
      <c r="A65" s="8"/>
      <c r="B65" s="2">
        <v>4</v>
      </c>
      <c r="C65" s="3" t="s">
        <v>48</v>
      </c>
      <c r="D65" s="5" t="s">
        <v>54</v>
      </c>
      <c r="E65" s="50"/>
      <c r="F65" s="35">
        <f t="shared" si="0"/>
        <v>0</v>
      </c>
      <c r="G65" s="4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</row>
    <row r="66" spans="1:121" s="10" customFormat="1" ht="28.5">
      <c r="A66" s="8"/>
      <c r="B66" s="2">
        <v>1</v>
      </c>
      <c r="C66" s="3" t="s">
        <v>48</v>
      </c>
      <c r="D66" s="5" t="s">
        <v>55</v>
      </c>
      <c r="E66" s="50"/>
      <c r="F66" s="35">
        <f t="shared" si="0"/>
        <v>0</v>
      </c>
      <c r="G66" s="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</row>
    <row r="67" spans="1:121" s="10" customFormat="1" ht="28.5">
      <c r="A67" s="8"/>
      <c r="B67" s="2">
        <v>1</v>
      </c>
      <c r="C67" s="3" t="s">
        <v>48</v>
      </c>
      <c r="D67" s="5" t="s">
        <v>56</v>
      </c>
      <c r="E67" s="50"/>
      <c r="F67" s="35">
        <f t="shared" si="0"/>
        <v>0</v>
      </c>
      <c r="G67" s="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</row>
    <row r="68" spans="1:121" s="10" customFormat="1" ht="15">
      <c r="A68" s="8"/>
      <c r="B68" s="2">
        <v>1</v>
      </c>
      <c r="C68" s="3" t="s">
        <v>48</v>
      </c>
      <c r="D68" s="5" t="s">
        <v>57</v>
      </c>
      <c r="E68" s="50"/>
      <c r="F68" s="35">
        <f t="shared" si="0"/>
        <v>0</v>
      </c>
      <c r="G68" s="4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</row>
    <row r="69" spans="1:121" s="10" customFormat="1" ht="15">
      <c r="A69" s="8"/>
      <c r="B69" s="2">
        <v>2</v>
      </c>
      <c r="C69" s="3" t="s">
        <v>45</v>
      </c>
      <c r="D69" s="5" t="s">
        <v>58</v>
      </c>
      <c r="E69" s="50"/>
      <c r="F69" s="35">
        <f t="shared" si="0"/>
        <v>0</v>
      </c>
      <c r="G69" s="4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</row>
    <row r="70" spans="1:121" s="10" customFormat="1" ht="15">
      <c r="A70" s="8"/>
      <c r="B70" s="2">
        <v>1</v>
      </c>
      <c r="C70" s="3" t="s">
        <v>48</v>
      </c>
      <c r="D70" s="5" t="s">
        <v>59</v>
      </c>
      <c r="E70" s="50"/>
      <c r="F70" s="35">
        <f t="shared" si="0"/>
        <v>0</v>
      </c>
      <c r="G70" s="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</row>
    <row r="71" spans="1:121" s="10" customFormat="1" ht="15">
      <c r="A71" s="8"/>
      <c r="B71" s="2">
        <v>1</v>
      </c>
      <c r="C71" s="3" t="s">
        <v>48</v>
      </c>
      <c r="D71" s="5" t="s">
        <v>60</v>
      </c>
      <c r="E71" s="50"/>
      <c r="F71" s="35">
        <f t="shared" si="0"/>
        <v>0</v>
      </c>
      <c r="G71" s="4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</row>
    <row r="72" spans="1:121" s="10" customFormat="1" ht="28.5">
      <c r="A72" s="8"/>
      <c r="B72" s="2">
        <v>1</v>
      </c>
      <c r="C72" s="3" t="s">
        <v>48</v>
      </c>
      <c r="D72" s="5" t="s">
        <v>102</v>
      </c>
      <c r="E72" s="50"/>
      <c r="F72" s="35">
        <f t="shared" si="0"/>
        <v>0</v>
      </c>
      <c r="G72" s="4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</row>
    <row r="73" spans="1:121" s="10" customFormat="1" ht="15">
      <c r="A73" s="8"/>
      <c r="B73" s="2">
        <v>2</v>
      </c>
      <c r="C73" s="3" t="s">
        <v>48</v>
      </c>
      <c r="D73" s="5" t="s">
        <v>76</v>
      </c>
      <c r="E73" s="50"/>
      <c r="F73" s="35">
        <f aca="true" t="shared" si="1" ref="F73:F88">E73*B73</f>
        <v>0</v>
      </c>
      <c r="G73" s="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</row>
    <row r="74" spans="1:121" s="10" customFormat="1" ht="15">
      <c r="A74" s="8"/>
      <c r="B74" s="2">
        <v>1</v>
      </c>
      <c r="C74" s="3" t="s">
        <v>48</v>
      </c>
      <c r="D74" s="5" t="s">
        <v>77</v>
      </c>
      <c r="E74" s="50"/>
      <c r="F74" s="35">
        <f t="shared" si="1"/>
        <v>0</v>
      </c>
      <c r="G74" s="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</row>
    <row r="75" spans="1:121" s="10" customFormat="1" ht="15">
      <c r="A75" s="8"/>
      <c r="B75" s="2">
        <v>1</v>
      </c>
      <c r="C75" s="3" t="s">
        <v>48</v>
      </c>
      <c r="D75" s="5" t="s">
        <v>79</v>
      </c>
      <c r="E75" s="50"/>
      <c r="F75" s="35">
        <f t="shared" si="1"/>
        <v>0</v>
      </c>
      <c r="G75" s="4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</row>
    <row r="76" spans="1:121" s="10" customFormat="1" ht="15">
      <c r="A76" s="8"/>
      <c r="B76" s="2">
        <v>4</v>
      </c>
      <c r="C76" s="3" t="s">
        <v>48</v>
      </c>
      <c r="D76" s="5" t="s">
        <v>78</v>
      </c>
      <c r="E76" s="50"/>
      <c r="F76" s="35">
        <f t="shared" si="1"/>
        <v>0</v>
      </c>
      <c r="G76" s="4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</row>
    <row r="77" spans="1:121" s="10" customFormat="1" ht="28.5">
      <c r="A77" s="8"/>
      <c r="B77" s="2">
        <v>1</v>
      </c>
      <c r="C77" s="3" t="s">
        <v>48</v>
      </c>
      <c r="D77" s="5" t="s">
        <v>61</v>
      </c>
      <c r="E77" s="50"/>
      <c r="F77" s="35">
        <f t="shared" si="1"/>
        <v>0</v>
      </c>
      <c r="G77" s="4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</row>
    <row r="78" spans="1:121" s="10" customFormat="1" ht="15">
      <c r="A78" s="8"/>
      <c r="B78" s="2">
        <v>1</v>
      </c>
      <c r="C78" s="3" t="s">
        <v>45</v>
      </c>
      <c r="D78" s="5" t="s">
        <v>95</v>
      </c>
      <c r="E78" s="50"/>
      <c r="F78" s="35">
        <f t="shared" si="1"/>
        <v>0</v>
      </c>
      <c r="G78" s="4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</row>
    <row r="79" spans="1:121" s="10" customFormat="1" ht="15">
      <c r="A79" s="8"/>
      <c r="B79" s="2">
        <v>1</v>
      </c>
      <c r="C79" s="3" t="s">
        <v>45</v>
      </c>
      <c r="D79" s="5" t="s">
        <v>62</v>
      </c>
      <c r="E79" s="50"/>
      <c r="F79" s="35">
        <f t="shared" si="1"/>
        <v>0</v>
      </c>
      <c r="G79" s="4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</row>
    <row r="80" spans="1:121" s="10" customFormat="1" ht="15">
      <c r="A80" s="8"/>
      <c r="B80" s="2">
        <v>1</v>
      </c>
      <c r="C80" s="3" t="s">
        <v>45</v>
      </c>
      <c r="D80" s="5" t="s">
        <v>63</v>
      </c>
      <c r="E80" s="50"/>
      <c r="F80" s="35">
        <f t="shared" si="1"/>
        <v>0</v>
      </c>
      <c r="G80" s="4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</row>
    <row r="81" spans="1:121" s="10" customFormat="1" ht="15">
      <c r="A81" s="8"/>
      <c r="B81" s="2">
        <v>1</v>
      </c>
      <c r="C81" s="3" t="s">
        <v>45</v>
      </c>
      <c r="D81" s="5" t="s">
        <v>64</v>
      </c>
      <c r="E81" s="50"/>
      <c r="F81" s="35">
        <f t="shared" si="1"/>
        <v>0</v>
      </c>
      <c r="G81" s="4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</row>
    <row r="82" spans="1:121" s="10" customFormat="1" ht="15">
      <c r="A82" s="8"/>
      <c r="B82" s="2">
        <v>1</v>
      </c>
      <c r="C82" s="3" t="s">
        <v>48</v>
      </c>
      <c r="D82" s="5" t="s">
        <v>65</v>
      </c>
      <c r="E82" s="50"/>
      <c r="F82" s="35">
        <f t="shared" si="1"/>
        <v>0</v>
      </c>
      <c r="G82" s="4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</row>
    <row r="83" spans="1:121" s="10" customFormat="1" ht="42.75">
      <c r="A83" s="8"/>
      <c r="B83" s="2">
        <v>1</v>
      </c>
      <c r="C83" s="3" t="s">
        <v>48</v>
      </c>
      <c r="D83" s="5" t="s">
        <v>101</v>
      </c>
      <c r="E83" s="50"/>
      <c r="F83" s="35">
        <f t="shared" si="1"/>
        <v>0</v>
      </c>
      <c r="G83" s="4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</row>
    <row r="84" spans="1:121" s="10" customFormat="1" ht="15">
      <c r="A84" s="8"/>
      <c r="B84" s="2">
        <v>1</v>
      </c>
      <c r="C84" s="3" t="s">
        <v>48</v>
      </c>
      <c r="D84" s="5" t="s">
        <v>66</v>
      </c>
      <c r="E84" s="50"/>
      <c r="F84" s="35">
        <f t="shared" si="1"/>
        <v>0</v>
      </c>
      <c r="G84" s="4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</row>
    <row r="85" spans="1:121" s="10" customFormat="1" ht="15">
      <c r="A85" s="8"/>
      <c r="B85" s="2">
        <v>1</v>
      </c>
      <c r="C85" s="3" t="s">
        <v>48</v>
      </c>
      <c r="D85" s="5" t="s">
        <v>67</v>
      </c>
      <c r="E85" s="50"/>
      <c r="F85" s="35">
        <f t="shared" si="1"/>
        <v>0</v>
      </c>
      <c r="G85" s="4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</row>
    <row r="86" spans="1:121" s="10" customFormat="1" ht="15">
      <c r="A86" s="8"/>
      <c r="B86" s="2">
        <v>1</v>
      </c>
      <c r="C86" s="3" t="s">
        <v>48</v>
      </c>
      <c r="D86" s="5" t="s">
        <v>68</v>
      </c>
      <c r="E86" s="50"/>
      <c r="F86" s="35">
        <f t="shared" si="1"/>
        <v>0</v>
      </c>
      <c r="G86" s="4" t="s">
        <v>69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</row>
    <row r="87" spans="1:121" s="10" customFormat="1" ht="15">
      <c r="A87" s="8"/>
      <c r="B87" s="2">
        <v>1</v>
      </c>
      <c r="C87" s="3" t="s">
        <v>48</v>
      </c>
      <c r="D87" s="5" t="s">
        <v>70</v>
      </c>
      <c r="E87" s="50"/>
      <c r="F87" s="35">
        <f t="shared" si="1"/>
        <v>0</v>
      </c>
      <c r="G87" s="4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</row>
    <row r="88" spans="1:121" s="10" customFormat="1" ht="57.75" thickBot="1">
      <c r="A88" s="8"/>
      <c r="B88" s="36">
        <v>1</v>
      </c>
      <c r="C88" s="37" t="s">
        <v>48</v>
      </c>
      <c r="D88" s="46" t="s">
        <v>103</v>
      </c>
      <c r="E88" s="51"/>
      <c r="F88" s="38">
        <f t="shared" si="1"/>
        <v>0</v>
      </c>
      <c r="G88" s="3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</row>
    <row r="89" spans="1:121" s="10" customFormat="1" ht="15.75" thickBot="1">
      <c r="A89" s="45"/>
      <c r="B89" s="56" t="s">
        <v>98</v>
      </c>
      <c r="C89" s="57"/>
      <c r="D89" s="57"/>
      <c r="E89" s="58"/>
      <c r="F89" s="48">
        <f>SUM(F8:F88)</f>
        <v>0</v>
      </c>
      <c r="G89" s="4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</row>
    <row r="90" spans="1:121" s="10" customFormat="1" ht="15.75" thickBot="1">
      <c r="A90" s="45"/>
      <c r="B90" s="56" t="s">
        <v>100</v>
      </c>
      <c r="C90" s="57"/>
      <c r="D90" s="57"/>
      <c r="E90" s="58"/>
      <c r="F90" s="48">
        <f>F89*0.21</f>
        <v>0</v>
      </c>
      <c r="G90" s="1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</row>
    <row r="91" spans="1:121" s="10" customFormat="1" ht="15.75" thickBot="1">
      <c r="A91" s="45"/>
      <c r="B91" s="56" t="s">
        <v>99</v>
      </c>
      <c r="C91" s="57"/>
      <c r="D91" s="57"/>
      <c r="E91" s="58"/>
      <c r="F91" s="48">
        <f>F89+F90</f>
        <v>0</v>
      </c>
      <c r="G91" s="1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</row>
    <row r="92" spans="2:7" ht="15">
      <c r="B92" s="11"/>
      <c r="C92" s="12"/>
      <c r="D92" s="13"/>
      <c r="E92" s="14"/>
      <c r="F92" s="15"/>
      <c r="G92" s="16"/>
    </row>
    <row r="93" spans="2:7" ht="15" customHeight="1">
      <c r="B93" s="59" t="s">
        <v>109</v>
      </c>
      <c r="C93" s="59"/>
      <c r="D93" s="59"/>
      <c r="E93" s="59"/>
      <c r="F93" s="59"/>
      <c r="G93" s="59"/>
    </row>
    <row r="94" spans="2:7" s="21" customFormat="1" ht="15">
      <c r="B94" s="59"/>
      <c r="C94" s="59"/>
      <c r="D94" s="59"/>
      <c r="E94" s="59"/>
      <c r="F94" s="59"/>
      <c r="G94" s="59"/>
    </row>
    <row r="95" spans="2:7" s="21" customFormat="1" ht="15">
      <c r="B95" s="59"/>
      <c r="C95" s="59"/>
      <c r="D95" s="59"/>
      <c r="E95" s="59"/>
      <c r="F95" s="59"/>
      <c r="G95" s="59"/>
    </row>
    <row r="96" spans="2:7" s="21" customFormat="1" ht="29.25" customHeight="1">
      <c r="B96" s="59"/>
      <c r="C96" s="59"/>
      <c r="D96" s="59"/>
      <c r="E96" s="59"/>
      <c r="F96" s="59"/>
      <c r="G96" s="59"/>
    </row>
    <row r="97" spans="2:7" ht="15">
      <c r="B97" s="11"/>
      <c r="C97" s="12"/>
      <c r="D97" s="13"/>
      <c r="E97" s="17"/>
      <c r="F97" s="18"/>
      <c r="G97" s="19"/>
    </row>
    <row r="98" spans="2:7" ht="15">
      <c r="B98" s="11"/>
      <c r="C98" s="12"/>
      <c r="D98" s="13"/>
      <c r="E98" s="17"/>
      <c r="F98" s="18"/>
      <c r="G98" s="19"/>
    </row>
    <row r="99" spans="2:7" ht="15">
      <c r="B99" s="52" t="s">
        <v>104</v>
      </c>
      <c r="C99" s="12"/>
      <c r="D99" s="13"/>
      <c r="E99" s="17"/>
      <c r="F99" s="18"/>
      <c r="G99" s="19"/>
    </row>
    <row r="100" spans="2:7" ht="15">
      <c r="B100" s="53"/>
      <c r="C100" s="12"/>
      <c r="D100" s="13"/>
      <c r="E100" s="17"/>
      <c r="F100" s="18"/>
      <c r="G100" s="19"/>
    </row>
    <row r="101" spans="2:7" ht="15">
      <c r="B101" s="53" t="s">
        <v>105</v>
      </c>
      <c r="C101" s="12"/>
      <c r="D101" s="13"/>
      <c r="E101" s="17"/>
      <c r="F101" s="18"/>
      <c r="G101" s="19"/>
    </row>
    <row r="102" spans="2:7" ht="15">
      <c r="B102" s="52" t="s">
        <v>106</v>
      </c>
      <c r="C102" s="12"/>
      <c r="D102" s="13"/>
      <c r="E102" s="17"/>
      <c r="F102" s="18"/>
      <c r="G102" s="19"/>
    </row>
    <row r="103" spans="2:7" ht="15">
      <c r="B103" s="52" t="s">
        <v>107</v>
      </c>
      <c r="C103" s="12"/>
      <c r="D103" s="13"/>
      <c r="E103" s="17"/>
      <c r="F103" s="18"/>
      <c r="G103" s="19"/>
    </row>
    <row r="104" spans="2:7" ht="15">
      <c r="B104" s="52" t="s">
        <v>108</v>
      </c>
      <c r="C104" s="12"/>
      <c r="D104" s="13"/>
      <c r="E104" s="17"/>
      <c r="F104" s="18"/>
      <c r="G104" s="19"/>
    </row>
    <row r="105" spans="2:7" ht="15">
      <c r="B105" s="11"/>
      <c r="C105" s="12"/>
      <c r="D105" s="13"/>
      <c r="E105" s="17"/>
      <c r="F105" s="18"/>
      <c r="G105" s="19"/>
    </row>
    <row r="106" spans="2:7" ht="15">
      <c r="B106" s="11"/>
      <c r="C106" s="12"/>
      <c r="D106" s="13"/>
      <c r="E106" s="17"/>
      <c r="F106" s="18"/>
      <c r="G106" s="19"/>
    </row>
    <row r="107" spans="2:7" ht="15">
      <c r="B107" s="11"/>
      <c r="C107" s="12"/>
      <c r="D107" s="13"/>
      <c r="E107" s="17"/>
      <c r="F107" s="18"/>
      <c r="G107" s="19"/>
    </row>
    <row r="108" spans="2:7" ht="15">
      <c r="B108" s="11"/>
      <c r="C108" s="12"/>
      <c r="D108" s="13"/>
      <c r="E108" s="17"/>
      <c r="F108" s="18"/>
      <c r="G108" s="19"/>
    </row>
    <row r="109" spans="2:7" ht="15">
      <c r="B109" s="11"/>
      <c r="C109" s="12"/>
      <c r="D109" s="13"/>
      <c r="E109" s="17"/>
      <c r="F109" s="18"/>
      <c r="G109" s="19"/>
    </row>
    <row r="110" spans="2:7" ht="15">
      <c r="B110" s="11"/>
      <c r="C110" s="12"/>
      <c r="D110" s="13"/>
      <c r="E110" s="17"/>
      <c r="F110" s="18"/>
      <c r="G110" s="19"/>
    </row>
    <row r="111" spans="2:7" ht="15">
      <c r="B111" s="11"/>
      <c r="C111" s="12"/>
      <c r="D111" s="13"/>
      <c r="E111" s="17"/>
      <c r="F111" s="18"/>
      <c r="G111" s="19"/>
    </row>
    <row r="112" spans="2:7" ht="15">
      <c r="B112" s="11"/>
      <c r="C112" s="12"/>
      <c r="D112" s="13"/>
      <c r="E112" s="17"/>
      <c r="F112" s="18"/>
      <c r="G112" s="19"/>
    </row>
    <row r="113" spans="2:7" ht="15">
      <c r="B113" s="11"/>
      <c r="C113" s="12"/>
      <c r="D113" s="13"/>
      <c r="E113" s="17"/>
      <c r="F113" s="18"/>
      <c r="G113" s="19"/>
    </row>
    <row r="114" spans="2:7" ht="15">
      <c r="B114" s="11"/>
      <c r="C114" s="12"/>
      <c r="D114" s="13"/>
      <c r="E114" s="17"/>
      <c r="F114" s="18"/>
      <c r="G114" s="19"/>
    </row>
    <row r="115" spans="2:7" ht="15">
      <c r="B115" s="11"/>
      <c r="C115" s="12"/>
      <c r="D115" s="13"/>
      <c r="E115" s="17"/>
      <c r="F115" s="18"/>
      <c r="G115" s="19"/>
    </row>
    <row r="116" spans="2:7" ht="15">
      <c r="B116" s="11"/>
      <c r="C116" s="12"/>
      <c r="D116" s="13"/>
      <c r="E116" s="17"/>
      <c r="F116" s="18"/>
      <c r="G116" s="19"/>
    </row>
    <row r="117" spans="2:7" ht="15">
      <c r="B117" s="11"/>
      <c r="C117" s="12"/>
      <c r="D117" s="13"/>
      <c r="E117" s="17"/>
      <c r="F117" s="18"/>
      <c r="G117" s="19"/>
    </row>
    <row r="118" spans="2:7" ht="15">
      <c r="B118" s="11"/>
      <c r="C118" s="12"/>
      <c r="D118" s="13"/>
      <c r="E118" s="17"/>
      <c r="F118" s="18"/>
      <c r="G118" s="19"/>
    </row>
    <row r="119" spans="2:7" ht="15">
      <c r="B119" s="11"/>
      <c r="C119" s="12"/>
      <c r="D119" s="13"/>
      <c r="E119" s="17"/>
      <c r="F119" s="18"/>
      <c r="G119" s="19"/>
    </row>
    <row r="120" spans="2:7" ht="15">
      <c r="B120" s="11"/>
      <c r="C120" s="12"/>
      <c r="D120" s="13"/>
      <c r="E120" s="17"/>
      <c r="F120" s="18"/>
      <c r="G120" s="19"/>
    </row>
    <row r="121" spans="2:7" ht="15">
      <c r="B121" s="11"/>
      <c r="C121" s="12"/>
      <c r="D121" s="13"/>
      <c r="E121" s="17"/>
      <c r="F121" s="18"/>
      <c r="G121" s="19"/>
    </row>
    <row r="122" spans="2:7" ht="15">
      <c r="B122" s="11"/>
      <c r="C122" s="12"/>
      <c r="D122" s="13"/>
      <c r="E122" s="17"/>
      <c r="F122" s="18"/>
      <c r="G122" s="19"/>
    </row>
    <row r="123" spans="2:7" ht="15">
      <c r="B123" s="11"/>
      <c r="C123" s="12"/>
      <c r="D123" s="13"/>
      <c r="E123" s="17"/>
      <c r="F123" s="18"/>
      <c r="G123" s="19"/>
    </row>
    <row r="124" spans="2:7" ht="15">
      <c r="B124" s="11"/>
      <c r="C124" s="12"/>
      <c r="D124" s="13"/>
      <c r="E124" s="17"/>
      <c r="F124" s="18"/>
      <c r="G124" s="19"/>
    </row>
    <row r="125" spans="2:7" ht="15">
      <c r="B125" s="11"/>
      <c r="C125" s="12"/>
      <c r="D125" s="13"/>
      <c r="E125" s="17"/>
      <c r="F125" s="18"/>
      <c r="G125" s="19"/>
    </row>
    <row r="126" spans="2:7" ht="15">
      <c r="B126" s="11"/>
      <c r="C126" s="12"/>
      <c r="D126" s="13"/>
      <c r="E126" s="17"/>
      <c r="F126" s="18"/>
      <c r="G126" s="19"/>
    </row>
    <row r="127" spans="2:7" ht="15">
      <c r="B127" s="11"/>
      <c r="C127" s="12"/>
      <c r="D127" s="13"/>
      <c r="E127" s="17"/>
      <c r="F127" s="18"/>
      <c r="G127" s="19"/>
    </row>
    <row r="128" spans="2:7" ht="15">
      <c r="B128" s="11"/>
      <c r="C128" s="12"/>
      <c r="D128" s="13"/>
      <c r="E128" s="17"/>
      <c r="F128" s="18"/>
      <c r="G128" s="19"/>
    </row>
    <row r="129" spans="2:7" ht="15">
      <c r="B129" s="11"/>
      <c r="C129" s="12"/>
      <c r="D129" s="13"/>
      <c r="E129" s="17"/>
      <c r="F129" s="18"/>
      <c r="G129" s="19"/>
    </row>
    <row r="130" spans="2:7" ht="15">
      <c r="B130" s="11"/>
      <c r="C130" s="12"/>
      <c r="D130" s="13"/>
      <c r="E130" s="17"/>
      <c r="F130" s="18"/>
      <c r="G130" s="19"/>
    </row>
    <row r="131" spans="2:7" ht="15">
      <c r="B131" s="11"/>
      <c r="C131" s="12"/>
      <c r="D131" s="13"/>
      <c r="E131" s="17"/>
      <c r="F131" s="18"/>
      <c r="G131" s="19"/>
    </row>
    <row r="132" spans="2:7" ht="15">
      <c r="B132" s="11"/>
      <c r="C132" s="12"/>
      <c r="D132" s="13"/>
      <c r="E132" s="17"/>
      <c r="F132" s="18"/>
      <c r="G132" s="19"/>
    </row>
    <row r="133" spans="2:7" ht="15">
      <c r="B133" s="11"/>
      <c r="C133" s="12"/>
      <c r="D133" s="13"/>
      <c r="E133" s="17"/>
      <c r="F133" s="18"/>
      <c r="G133" s="19"/>
    </row>
    <row r="134" spans="2:7" ht="15">
      <c r="B134" s="11"/>
      <c r="C134" s="12"/>
      <c r="D134" s="13"/>
      <c r="E134" s="17"/>
      <c r="F134" s="18"/>
      <c r="G134" s="19"/>
    </row>
    <row r="135" spans="2:7" ht="15">
      <c r="B135" s="11"/>
      <c r="C135" s="12"/>
      <c r="D135" s="13"/>
      <c r="E135" s="17"/>
      <c r="F135" s="18"/>
      <c r="G135" s="19"/>
    </row>
    <row r="136" spans="2:7" ht="15">
      <c r="B136" s="11"/>
      <c r="C136" s="12"/>
      <c r="D136" s="13"/>
      <c r="E136" s="17"/>
      <c r="F136" s="18"/>
      <c r="G136" s="19"/>
    </row>
    <row r="137" spans="2:7" ht="15">
      <c r="B137" s="11"/>
      <c r="C137" s="12"/>
      <c r="D137" s="13"/>
      <c r="E137" s="17"/>
      <c r="F137" s="18"/>
      <c r="G137" s="19"/>
    </row>
    <row r="138" spans="2:7" ht="15">
      <c r="B138" s="11"/>
      <c r="C138" s="12"/>
      <c r="D138" s="13"/>
      <c r="E138" s="17"/>
      <c r="F138" s="18"/>
      <c r="G138" s="19"/>
    </row>
    <row r="139" spans="2:7" ht="15">
      <c r="B139" s="11"/>
      <c r="C139" s="12"/>
      <c r="D139" s="13"/>
      <c r="E139" s="17"/>
      <c r="F139" s="18"/>
      <c r="G139" s="19"/>
    </row>
    <row r="140" spans="2:7" ht="15">
      <c r="B140" s="11"/>
      <c r="C140" s="12"/>
      <c r="D140" s="13"/>
      <c r="E140" s="17"/>
      <c r="F140" s="18"/>
      <c r="G140" s="19"/>
    </row>
    <row r="141" spans="2:7" ht="15">
      <c r="B141" s="11"/>
      <c r="C141" s="12"/>
      <c r="D141" s="13"/>
      <c r="E141" s="17"/>
      <c r="F141" s="18"/>
      <c r="G141" s="19"/>
    </row>
    <row r="142" spans="2:7" ht="15">
      <c r="B142" s="11"/>
      <c r="C142" s="12"/>
      <c r="D142" s="13"/>
      <c r="E142" s="17"/>
      <c r="F142" s="18"/>
      <c r="G142" s="19"/>
    </row>
    <row r="143" spans="2:7" ht="15">
      <c r="B143" s="11"/>
      <c r="C143" s="12"/>
      <c r="D143" s="13"/>
      <c r="E143" s="17"/>
      <c r="F143" s="18"/>
      <c r="G143" s="19"/>
    </row>
    <row r="144" spans="2:7" ht="15">
      <c r="B144" s="11"/>
      <c r="C144" s="12"/>
      <c r="D144" s="13"/>
      <c r="E144" s="17"/>
      <c r="F144" s="18"/>
      <c r="G144" s="19"/>
    </row>
    <row r="145" spans="2:7" ht="15">
      <c r="B145" s="11"/>
      <c r="C145" s="12"/>
      <c r="D145" s="13"/>
      <c r="E145" s="17"/>
      <c r="F145" s="18"/>
      <c r="G145" s="19"/>
    </row>
    <row r="146" spans="2:7" ht="15">
      <c r="B146" s="11"/>
      <c r="C146" s="12"/>
      <c r="D146" s="13"/>
      <c r="E146" s="17"/>
      <c r="F146" s="18"/>
      <c r="G146" s="19"/>
    </row>
    <row r="147" spans="2:7" ht="15">
      <c r="B147" s="11"/>
      <c r="C147" s="12"/>
      <c r="D147" s="13"/>
      <c r="E147" s="17"/>
      <c r="F147" s="18"/>
      <c r="G147" s="19"/>
    </row>
    <row r="148" spans="2:7" ht="15">
      <c r="B148" s="11"/>
      <c r="C148" s="12"/>
      <c r="D148" s="13"/>
      <c r="E148" s="17"/>
      <c r="F148" s="18"/>
      <c r="G148" s="19"/>
    </row>
    <row r="149" spans="2:7" ht="15">
      <c r="B149" s="11"/>
      <c r="C149" s="12"/>
      <c r="D149" s="13"/>
      <c r="E149" s="17"/>
      <c r="F149" s="18"/>
      <c r="G149" s="19"/>
    </row>
    <row r="150" spans="2:7" ht="15">
      <c r="B150" s="11"/>
      <c r="C150" s="12"/>
      <c r="D150" s="13"/>
      <c r="E150" s="17"/>
      <c r="F150" s="18"/>
      <c r="G150" s="19"/>
    </row>
    <row r="151" spans="2:7" ht="15">
      <c r="B151" s="11"/>
      <c r="C151" s="12"/>
      <c r="D151" s="13"/>
      <c r="E151" s="17"/>
      <c r="F151" s="18"/>
      <c r="G151" s="19"/>
    </row>
    <row r="152" spans="2:7" ht="15">
      <c r="B152" s="11"/>
      <c r="C152" s="12"/>
      <c r="D152" s="13"/>
      <c r="E152" s="17"/>
      <c r="F152" s="18"/>
      <c r="G152" s="19"/>
    </row>
    <row r="153" spans="2:7" ht="15">
      <c r="B153" s="11"/>
      <c r="C153" s="12"/>
      <c r="D153" s="13"/>
      <c r="E153" s="17"/>
      <c r="F153" s="18"/>
      <c r="G153" s="19"/>
    </row>
    <row r="154" spans="2:7" ht="15">
      <c r="B154" s="11"/>
      <c r="C154" s="12"/>
      <c r="D154" s="13"/>
      <c r="E154" s="17"/>
      <c r="F154" s="18"/>
      <c r="G154" s="19"/>
    </row>
    <row r="155" spans="2:7" ht="15">
      <c r="B155" s="11"/>
      <c r="C155" s="12"/>
      <c r="D155" s="13"/>
      <c r="E155" s="17"/>
      <c r="F155" s="18"/>
      <c r="G155" s="19"/>
    </row>
    <row r="156" spans="2:7" ht="15">
      <c r="B156" s="11"/>
      <c r="C156" s="12"/>
      <c r="D156" s="13"/>
      <c r="E156" s="17"/>
      <c r="F156" s="18"/>
      <c r="G156" s="19"/>
    </row>
    <row r="157" spans="2:7" ht="15">
      <c r="B157" s="11"/>
      <c r="C157" s="12"/>
      <c r="D157" s="13"/>
      <c r="E157" s="17"/>
      <c r="F157" s="18"/>
      <c r="G157" s="19"/>
    </row>
    <row r="158" spans="2:7" ht="15">
      <c r="B158" s="11"/>
      <c r="C158" s="12"/>
      <c r="D158" s="13"/>
      <c r="E158" s="17"/>
      <c r="F158" s="18"/>
      <c r="G158" s="19"/>
    </row>
    <row r="159" spans="2:7" ht="15">
      <c r="B159" s="11"/>
      <c r="C159" s="12"/>
      <c r="D159" s="13"/>
      <c r="E159" s="17"/>
      <c r="F159" s="18"/>
      <c r="G159" s="19"/>
    </row>
    <row r="160" spans="2:7" ht="15">
      <c r="B160" s="11"/>
      <c r="C160" s="12"/>
      <c r="D160" s="13"/>
      <c r="E160" s="17"/>
      <c r="F160" s="18"/>
      <c r="G160" s="19"/>
    </row>
    <row r="161" spans="2:7" ht="15">
      <c r="B161" s="11"/>
      <c r="C161" s="12"/>
      <c r="D161" s="13"/>
      <c r="E161" s="17"/>
      <c r="F161" s="18"/>
      <c r="G161" s="19"/>
    </row>
    <row r="162" spans="2:7" ht="15">
      <c r="B162" s="11"/>
      <c r="C162" s="12"/>
      <c r="D162" s="13"/>
      <c r="E162" s="17"/>
      <c r="F162" s="18"/>
      <c r="G162" s="19"/>
    </row>
    <row r="163" spans="2:7" ht="15">
      <c r="B163" s="11"/>
      <c r="C163" s="12"/>
      <c r="D163" s="13"/>
      <c r="E163" s="17"/>
      <c r="F163" s="18"/>
      <c r="G163" s="19"/>
    </row>
    <row r="164" spans="2:7" ht="15">
      <c r="B164" s="11"/>
      <c r="C164" s="12"/>
      <c r="D164" s="13"/>
      <c r="E164" s="17"/>
      <c r="F164" s="18"/>
      <c r="G164" s="19"/>
    </row>
    <row r="165" spans="2:7" ht="15">
      <c r="B165" s="11"/>
      <c r="C165" s="12"/>
      <c r="D165" s="13"/>
      <c r="E165" s="17"/>
      <c r="F165" s="18"/>
      <c r="G165" s="19"/>
    </row>
    <row r="166" spans="2:7" ht="15">
      <c r="B166" s="11"/>
      <c r="C166" s="12"/>
      <c r="D166" s="13"/>
      <c r="E166" s="17"/>
      <c r="F166" s="18"/>
      <c r="G166" s="19"/>
    </row>
    <row r="167" spans="2:7" ht="15">
      <c r="B167" s="11"/>
      <c r="C167" s="12"/>
      <c r="D167" s="13"/>
      <c r="E167" s="17"/>
      <c r="F167" s="18"/>
      <c r="G167" s="19"/>
    </row>
    <row r="168" spans="2:7" ht="15">
      <c r="B168" s="11"/>
      <c r="C168" s="12"/>
      <c r="D168" s="13"/>
      <c r="E168" s="17"/>
      <c r="F168" s="18"/>
      <c r="G168" s="19"/>
    </row>
    <row r="169" spans="2:7" ht="15">
      <c r="B169" s="11"/>
      <c r="C169" s="12"/>
      <c r="D169" s="13"/>
      <c r="E169" s="17"/>
      <c r="F169" s="18"/>
      <c r="G169" s="19"/>
    </row>
    <row r="170" spans="2:7" ht="15">
      <c r="B170" s="11"/>
      <c r="C170" s="12"/>
      <c r="D170" s="13"/>
      <c r="E170" s="17"/>
      <c r="F170" s="18"/>
      <c r="G170" s="19"/>
    </row>
    <row r="171" spans="2:7" ht="15">
      <c r="B171" s="11"/>
      <c r="C171" s="12"/>
      <c r="D171" s="13"/>
      <c r="E171" s="17"/>
      <c r="F171" s="18"/>
      <c r="G171" s="19"/>
    </row>
    <row r="172" spans="2:7" ht="15">
      <c r="B172" s="11"/>
      <c r="C172" s="12"/>
      <c r="D172" s="13"/>
      <c r="E172" s="17"/>
      <c r="F172" s="18"/>
      <c r="G172" s="19"/>
    </row>
    <row r="173" spans="2:7" ht="15">
      <c r="B173" s="11"/>
      <c r="C173" s="12"/>
      <c r="D173" s="13"/>
      <c r="E173" s="17"/>
      <c r="F173" s="18"/>
      <c r="G173" s="19"/>
    </row>
    <row r="174" spans="2:7" ht="15">
      <c r="B174" s="11"/>
      <c r="C174" s="12"/>
      <c r="D174" s="13"/>
      <c r="E174" s="17"/>
      <c r="F174" s="18"/>
      <c r="G174" s="19"/>
    </row>
    <row r="175" spans="2:7" ht="15">
      <c r="B175" s="11"/>
      <c r="C175" s="12"/>
      <c r="D175" s="13"/>
      <c r="E175" s="17"/>
      <c r="F175" s="18"/>
      <c r="G175" s="19"/>
    </row>
    <row r="176" spans="2:7" ht="15">
      <c r="B176" s="11"/>
      <c r="C176" s="12"/>
      <c r="D176" s="13"/>
      <c r="E176" s="17"/>
      <c r="F176" s="18"/>
      <c r="G176" s="19"/>
    </row>
    <row r="177" spans="2:7" ht="15">
      <c r="B177" s="11"/>
      <c r="C177" s="12"/>
      <c r="D177" s="13"/>
      <c r="E177" s="17"/>
      <c r="F177" s="18"/>
      <c r="G177" s="19"/>
    </row>
    <row r="178" spans="2:7" ht="15">
      <c r="B178" s="11"/>
      <c r="C178" s="12"/>
      <c r="D178" s="13"/>
      <c r="E178" s="17"/>
      <c r="F178" s="18"/>
      <c r="G178" s="19"/>
    </row>
    <row r="179" spans="2:7" ht="15">
      <c r="B179" s="11"/>
      <c r="C179" s="12"/>
      <c r="D179" s="13"/>
      <c r="E179" s="17"/>
      <c r="F179" s="18"/>
      <c r="G179" s="19"/>
    </row>
    <row r="180" spans="2:7" ht="15">
      <c r="B180" s="11"/>
      <c r="C180" s="12"/>
      <c r="D180" s="13"/>
      <c r="E180" s="17"/>
      <c r="F180" s="18"/>
      <c r="G180" s="19"/>
    </row>
    <row r="181" spans="2:7" ht="15">
      <c r="B181" s="11"/>
      <c r="C181" s="12"/>
      <c r="D181" s="13"/>
      <c r="E181" s="17"/>
      <c r="F181" s="18"/>
      <c r="G181" s="19"/>
    </row>
    <row r="182" spans="2:7" ht="15">
      <c r="B182" s="11"/>
      <c r="C182" s="12"/>
      <c r="D182" s="13"/>
      <c r="E182" s="17"/>
      <c r="F182" s="18"/>
      <c r="G182" s="19"/>
    </row>
    <row r="183" spans="2:7" ht="15">
      <c r="B183" s="11"/>
      <c r="C183" s="12"/>
      <c r="D183" s="13"/>
      <c r="E183" s="17"/>
      <c r="F183" s="18"/>
      <c r="G183" s="19"/>
    </row>
    <row r="184" spans="2:7" ht="15">
      <c r="B184" s="11"/>
      <c r="C184" s="12"/>
      <c r="D184" s="13"/>
      <c r="E184" s="17"/>
      <c r="F184" s="18"/>
      <c r="G184" s="19"/>
    </row>
    <row r="185" spans="2:7" ht="15">
      <c r="B185" s="11"/>
      <c r="C185" s="12"/>
      <c r="D185" s="13"/>
      <c r="E185" s="17"/>
      <c r="F185" s="18"/>
      <c r="G185" s="19"/>
    </row>
    <row r="186" spans="2:7" ht="15">
      <c r="B186" s="11"/>
      <c r="C186" s="12"/>
      <c r="D186" s="13"/>
      <c r="E186" s="17"/>
      <c r="F186" s="18"/>
      <c r="G186" s="19"/>
    </row>
    <row r="187" spans="2:7" ht="15">
      <c r="B187" s="11"/>
      <c r="C187" s="12"/>
      <c r="D187" s="13"/>
      <c r="E187" s="17"/>
      <c r="F187" s="18"/>
      <c r="G187" s="19"/>
    </row>
    <row r="188" spans="2:7" ht="15">
      <c r="B188" s="11"/>
      <c r="C188" s="12"/>
      <c r="D188" s="13"/>
      <c r="E188" s="17"/>
      <c r="F188" s="18"/>
      <c r="G188" s="19"/>
    </row>
    <row r="189" spans="2:7" ht="15">
      <c r="B189" s="11"/>
      <c r="C189" s="12"/>
      <c r="D189" s="13"/>
      <c r="E189" s="17"/>
      <c r="F189" s="18"/>
      <c r="G189" s="19"/>
    </row>
    <row r="190" spans="2:7" ht="15">
      <c r="B190" s="11"/>
      <c r="C190" s="12"/>
      <c r="D190" s="13"/>
      <c r="E190" s="17"/>
      <c r="F190" s="18"/>
      <c r="G190" s="19"/>
    </row>
    <row r="191" spans="2:7" ht="15">
      <c r="B191" s="11"/>
      <c r="C191" s="12"/>
      <c r="D191" s="13"/>
      <c r="E191" s="17"/>
      <c r="F191" s="18"/>
      <c r="G191" s="19"/>
    </row>
    <row r="192" spans="2:7" ht="15">
      <c r="B192" s="40"/>
      <c r="C192" s="41"/>
      <c r="D192" s="42"/>
      <c r="E192" s="43"/>
      <c r="F192" s="44"/>
      <c r="G192" s="28"/>
    </row>
  </sheetData>
  <sheetProtection autoFilter="0"/>
  <mergeCells count="5">
    <mergeCell ref="B1:G2"/>
    <mergeCell ref="B89:E89"/>
    <mergeCell ref="B90:E90"/>
    <mergeCell ref="B91:E91"/>
    <mergeCell ref="B93:G96"/>
  </mergeCells>
  <printOptions horizontalCentered="1"/>
  <pageMargins left="0.31496062992125984" right="0.31496062992125984" top="0.1968503937007874" bottom="0.1968503937007874" header="0.31496062992125984" footer="0.31496062992125984"/>
  <pageSetup fitToHeight="2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Lapka Jan (TT/SCZ1)</dc:creator>
  <cp:keywords/>
  <dc:description/>
  <cp:lastModifiedBy>Ing. Radek Hlaváček</cp:lastModifiedBy>
  <cp:lastPrinted>2018-03-23T06:52:12Z</cp:lastPrinted>
  <dcterms:created xsi:type="dcterms:W3CDTF">2016-03-29T21:47:35Z</dcterms:created>
  <dcterms:modified xsi:type="dcterms:W3CDTF">2018-03-23T08:16:18Z</dcterms:modified>
  <cp:category/>
  <cp:version/>
  <cp:contentType/>
  <cp:contentStatus/>
</cp:coreProperties>
</file>