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60" windowWidth="20730" windowHeight="11700" activeTab="3"/>
  </bookViews>
  <sheets>
    <sheet name="Ventily" sheetId="2" r:id="rId1"/>
    <sheet name="Elektromotory" sheetId="3" r:id="rId2"/>
    <sheet name="Průtokoměr" sheetId="4" r:id="rId3"/>
    <sheet name="Čidlo" sheetId="6" r:id="rId4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<sst xmlns="http://schemas.openxmlformats.org/spreadsheetml/2006/main" count="70" uniqueCount="29">
  <si>
    <t>Poř. č.</t>
  </si>
  <si>
    <t>Název součástky</t>
  </si>
  <si>
    <t>Počet kusů</t>
  </si>
  <si>
    <t>Název zakázky: Výdejní stojany E-line - materiál pro výrobu prototypů</t>
  </si>
  <si>
    <r>
      <rPr>
        <sz val="12"/>
        <color theme="1"/>
        <rFont val="Calibri"/>
        <family val="2"/>
        <scheme val="minor"/>
      </rPr>
      <t>Název projektu:</t>
    </r>
    <r>
      <rPr>
        <b/>
        <sz val="12"/>
        <color theme="1"/>
        <rFont val="Calibri"/>
        <family val="2"/>
        <scheme val="minor"/>
      </rPr>
      <t xml:space="preserve"> Výdejní stojany E-Line</t>
    </r>
  </si>
  <si>
    <r>
      <rPr>
        <sz val="12"/>
        <color theme="1"/>
        <rFont val="Calibri"/>
        <family val="2"/>
        <scheme val="minor"/>
      </rPr>
      <t>Registrační číslo projektu:</t>
    </r>
    <r>
      <rPr>
        <b/>
        <sz val="12"/>
        <color theme="1"/>
        <rFont val="Calibri"/>
        <family val="2"/>
        <scheme val="minor"/>
      </rPr>
      <t xml:space="preserve"> CZ.01.1.02/0.0/0.0/15_019/0004635</t>
    </r>
  </si>
  <si>
    <t>Cena za kus</t>
  </si>
  <si>
    <t>Elektromagnetický ventil ON/OFF - CNG</t>
  </si>
  <si>
    <t>Elektromagnetický ventil ON/OFF - LPG</t>
  </si>
  <si>
    <t>Elektromagnetický ventil ON/OFF - MAX</t>
  </si>
  <si>
    <t>Proporcionální elektromagnetický ventil - PWM</t>
  </si>
  <si>
    <t>Proporcionální elektromagnetický ventil - PWM - VRS</t>
  </si>
  <si>
    <t>Elektromotor 3 F 400 V - 0,75 kW</t>
  </si>
  <si>
    <t>Elektromotor 3F 400 V - 1,1 kW</t>
  </si>
  <si>
    <t>Hmotnostní průtokoměr - CNG</t>
  </si>
  <si>
    <t>1.</t>
  </si>
  <si>
    <t>2.</t>
  </si>
  <si>
    <t>3.</t>
  </si>
  <si>
    <t>4.</t>
  </si>
  <si>
    <t>5.</t>
  </si>
  <si>
    <t>Tlakové čidlo - CNG</t>
  </si>
  <si>
    <t>Cena celkem bez DPH</t>
  </si>
  <si>
    <t>DPH</t>
  </si>
  <si>
    <t>Cena celkem vč. DPH</t>
  </si>
  <si>
    <t>Technická specifikace elektrických komponentů výdejních stojanů - elektromagnetické ventily</t>
  </si>
  <si>
    <t>Technická specifikace elektrických komponentů výdejních stojanů - Elektromotory</t>
  </si>
  <si>
    <t>Technická specifikace elektrických komponentů výdejních stojanů - Hmotnostní průtokoměr</t>
  </si>
  <si>
    <t>Technická specifikace elektrických komponentů výdejních stojanů - Tlakové čidlo</t>
  </si>
  <si>
    <t>Nabízené plnění (výrobce, typ, typové označení)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</si>
</sst>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/>
    <xf numFmtId="0" fontId="0" fillId="0" borderId="2" xfId="0" applyFill="1" applyBorder="1" applyAlignment="1">
      <alignment horizontal="center" vertical="center"/>
    </xf>
    <xf numFmtId="0" fontId="0" fillId="0" borderId="3" xfId="0" applyFill="1" applyBorder="1"/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4" fontId="0" fillId="0" borderId="3" xfId="0" applyNumberFormat="1" applyBorder="1"/>
    <xf numFmtId="4" fontId="0" fillId="0" borderId="9" xfId="0" applyNumberFormat="1" applyBorder="1"/>
    <xf numFmtId="4" fontId="0" fillId="0" borderId="1" xfId="0" applyNumberFormat="1" applyBorder="1"/>
    <xf numFmtId="4" fontId="0" fillId="0" borderId="10" xfId="0" applyNumberFormat="1" applyBorder="1"/>
    <xf numFmtId="4" fontId="0" fillId="0" borderId="11" xfId="0" applyNumberFormat="1" applyBorder="1"/>
    <xf numFmtId="0" fontId="2" fillId="2" borderId="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4" fontId="0" fillId="0" borderId="18" xfId="0" applyNumberFormat="1" applyBorder="1"/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/>
    <xf numFmtId="0" fontId="0" fillId="0" borderId="20" xfId="0" applyFill="1" applyBorder="1" applyAlignment="1">
      <alignment horizontal="center"/>
    </xf>
    <xf numFmtId="4" fontId="0" fillId="0" borderId="20" xfId="0" applyNumberFormat="1" applyBorder="1"/>
    <xf numFmtId="0" fontId="0" fillId="0" borderId="0" xfId="0" applyBorder="1"/>
    <xf numFmtId="0" fontId="0" fillId="0" borderId="5" xfId="0" applyFill="1" applyBorder="1" applyAlignment="1">
      <alignment horizontal="center" vertic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4" fontId="0" fillId="0" borderId="6" xfId="0" applyNumberFormat="1" applyBorder="1"/>
    <xf numFmtId="4" fontId="0" fillId="0" borderId="12" xfId="0" applyNumberFormat="1" applyBorder="1"/>
    <xf numFmtId="0" fontId="2" fillId="2" borderId="21" xfId="0" applyFont="1" applyFill="1" applyBorder="1"/>
    <xf numFmtId="0" fontId="0" fillId="0" borderId="22" xfId="0" applyBorder="1"/>
    <xf numFmtId="0" fontId="2" fillId="2" borderId="23" xfId="0" applyFont="1" applyFill="1" applyBorder="1"/>
    <xf numFmtId="0" fontId="2" fillId="2" borderId="24" xfId="0" applyFont="1" applyFill="1" applyBorder="1"/>
    <xf numFmtId="0" fontId="0" fillId="0" borderId="14" xfId="0" applyBorder="1"/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0" fillId="0" borderId="30" xfId="0" applyBorder="1"/>
    <xf numFmtId="0" fontId="0" fillId="0" borderId="3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 topLeftCell="A1">
      <selection activeCell="F13" sqref="A1:F13"/>
    </sheetView>
  </sheetViews>
  <sheetFormatPr defaultColWidth="9.140625" defaultRowHeight="15"/>
  <cols>
    <col min="1" max="1" width="7.28125" style="1" customWidth="1"/>
    <col min="2" max="2" width="60.8515625" style="0" customWidth="1"/>
    <col min="3" max="3" width="10.57421875" style="0" customWidth="1"/>
    <col min="4" max="4" width="13.28125" style="0" customWidth="1"/>
    <col min="5" max="5" width="20.28125" style="0" bestFit="1" customWidth="1"/>
    <col min="6" max="6" width="44.421875" style="0" bestFit="1" customWidth="1"/>
  </cols>
  <sheetData>
    <row r="1" spans="1:5" ht="18.75">
      <c r="A1" s="49" t="s">
        <v>3</v>
      </c>
      <c r="B1" s="50"/>
      <c r="C1" s="50"/>
      <c r="D1" s="50"/>
      <c r="E1" s="50"/>
    </row>
    <row r="2" spans="1:5" ht="18.75">
      <c r="A2" s="47" t="s">
        <v>24</v>
      </c>
      <c r="B2" s="48"/>
      <c r="C2" s="48"/>
      <c r="D2" s="48"/>
      <c r="E2" s="48"/>
    </row>
    <row r="3" spans="1:5" ht="15.75">
      <c r="A3" s="51" t="s">
        <v>4</v>
      </c>
      <c r="B3" s="52"/>
      <c r="C3" s="52"/>
      <c r="D3" s="52"/>
      <c r="E3" s="52"/>
    </row>
    <row r="4" spans="1:5" ht="16.5" thickBot="1">
      <c r="A4" s="53" t="s">
        <v>5</v>
      </c>
      <c r="B4" s="54"/>
      <c r="C4" s="54"/>
      <c r="D4" s="54"/>
      <c r="E4" s="54"/>
    </row>
    <row r="5" spans="1:6" ht="15.75" thickBot="1">
      <c r="A5" s="10" t="s">
        <v>0</v>
      </c>
      <c r="B5" s="11" t="s">
        <v>1</v>
      </c>
      <c r="C5" s="12" t="s">
        <v>2</v>
      </c>
      <c r="D5" s="12" t="s">
        <v>6</v>
      </c>
      <c r="E5" s="20" t="s">
        <v>21</v>
      </c>
      <c r="F5" s="21" t="s">
        <v>28</v>
      </c>
    </row>
    <row r="6" spans="1:6" ht="15">
      <c r="A6" s="3" t="s">
        <v>15</v>
      </c>
      <c r="B6" s="4" t="s">
        <v>7</v>
      </c>
      <c r="C6" s="6">
        <v>4</v>
      </c>
      <c r="D6" s="13"/>
      <c r="E6" s="14">
        <f>C6*D6</f>
        <v>0</v>
      </c>
      <c r="F6" s="22"/>
    </row>
    <row r="7" spans="1:6" ht="15">
      <c r="A7" s="5" t="s">
        <v>16</v>
      </c>
      <c r="B7" s="2" t="s">
        <v>8</v>
      </c>
      <c r="C7" s="7">
        <v>6</v>
      </c>
      <c r="D7" s="15"/>
      <c r="E7" s="16">
        <f>C7*D7</f>
        <v>0</v>
      </c>
      <c r="F7" s="23"/>
    </row>
    <row r="8" spans="1:6" ht="15">
      <c r="A8" s="5" t="s">
        <v>17</v>
      </c>
      <c r="B8" s="2" t="s">
        <v>9</v>
      </c>
      <c r="C8" s="7">
        <v>2</v>
      </c>
      <c r="D8" s="15"/>
      <c r="E8" s="16">
        <f>C8*D8</f>
        <v>0</v>
      </c>
      <c r="F8" s="23"/>
    </row>
    <row r="9" spans="1:6" ht="15">
      <c r="A9" s="5" t="s">
        <v>18</v>
      </c>
      <c r="B9" s="2" t="s">
        <v>10</v>
      </c>
      <c r="C9" s="7">
        <v>20</v>
      </c>
      <c r="D9" s="15"/>
      <c r="E9" s="16">
        <f>C9*D9</f>
        <v>0</v>
      </c>
      <c r="F9" s="23"/>
    </row>
    <row r="10" spans="1:6" ht="15.75" thickBot="1">
      <c r="A10" s="26" t="s">
        <v>19</v>
      </c>
      <c r="B10" s="27" t="s">
        <v>11</v>
      </c>
      <c r="C10" s="28">
        <v>10</v>
      </c>
      <c r="D10" s="29"/>
      <c r="E10" s="17">
        <f>C10*D10</f>
        <v>0</v>
      </c>
      <c r="F10" s="24"/>
    </row>
    <row r="11" spans="1:5" ht="15">
      <c r="A11" s="41" t="s">
        <v>21</v>
      </c>
      <c r="B11" s="42"/>
      <c r="C11" s="42"/>
      <c r="D11" s="42"/>
      <c r="E11" s="25">
        <f>SUM(E6:E10)</f>
        <v>0</v>
      </c>
    </row>
    <row r="12" spans="1:5" ht="15">
      <c r="A12" s="43" t="s">
        <v>22</v>
      </c>
      <c r="B12" s="44"/>
      <c r="C12" s="44"/>
      <c r="D12" s="44"/>
      <c r="E12" s="16">
        <f>E11*0.21</f>
        <v>0</v>
      </c>
    </row>
    <row r="13" spans="1:5" ht="15.75" thickBot="1">
      <c r="A13" s="45" t="s">
        <v>23</v>
      </c>
      <c r="B13" s="46"/>
      <c r="C13" s="46"/>
      <c r="D13" s="46"/>
      <c r="E13" s="17">
        <f>E11+E12</f>
        <v>0</v>
      </c>
    </row>
  </sheetData>
  <mergeCells count="7">
    <mergeCell ref="A11:D11"/>
    <mergeCell ref="A12:D12"/>
    <mergeCell ref="A13:D13"/>
    <mergeCell ref="A2:E2"/>
    <mergeCell ref="A1:E1"/>
    <mergeCell ref="A3:E3"/>
    <mergeCell ref="A4:E4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6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 topLeftCell="A1">
      <selection activeCell="B13" sqref="B13"/>
    </sheetView>
  </sheetViews>
  <sheetFormatPr defaultColWidth="9.140625" defaultRowHeight="15"/>
  <cols>
    <col min="2" max="2" width="51.28125" style="0" customWidth="1"/>
    <col min="3" max="3" width="12.421875" style="0" customWidth="1"/>
    <col min="4" max="4" width="13.7109375" style="0" customWidth="1"/>
    <col min="5" max="5" width="23.7109375" style="0" customWidth="1"/>
    <col min="6" max="6" width="44.8515625" style="0" bestFit="1" customWidth="1"/>
  </cols>
  <sheetData>
    <row r="1" spans="1:6" ht="18.75">
      <c r="A1" s="50" t="s">
        <v>3</v>
      </c>
      <c r="B1" s="50"/>
      <c r="C1" s="50"/>
      <c r="D1" s="50"/>
      <c r="E1" s="50"/>
      <c r="F1" s="50"/>
    </row>
    <row r="2" spans="1:6" ht="18.75">
      <c r="A2" s="48" t="s">
        <v>25</v>
      </c>
      <c r="B2" s="48"/>
      <c r="C2" s="48"/>
      <c r="D2" s="48"/>
      <c r="E2" s="48"/>
      <c r="F2" s="48"/>
    </row>
    <row r="3" spans="1:6" ht="15.75">
      <c r="A3" s="52" t="s">
        <v>4</v>
      </c>
      <c r="B3" s="52"/>
      <c r="C3" s="52"/>
      <c r="D3" s="52"/>
      <c r="E3" s="52"/>
      <c r="F3" s="52"/>
    </row>
    <row r="4" spans="1:6" ht="16.5" thickBot="1">
      <c r="A4" s="52" t="s">
        <v>5</v>
      </c>
      <c r="B4" s="52"/>
      <c r="C4" s="52"/>
      <c r="D4" s="52"/>
      <c r="E4" s="52"/>
      <c r="F4" s="52"/>
    </row>
    <row r="5" spans="1:6" ht="15.75" thickBot="1">
      <c r="A5" s="8" t="s">
        <v>0</v>
      </c>
      <c r="B5" s="9" t="s">
        <v>1</v>
      </c>
      <c r="C5" s="18" t="s">
        <v>2</v>
      </c>
      <c r="D5" s="18" t="s">
        <v>6</v>
      </c>
      <c r="E5" s="19" t="s">
        <v>21</v>
      </c>
      <c r="F5" s="39" t="s">
        <v>28</v>
      </c>
    </row>
    <row r="6" spans="1:6" ht="15">
      <c r="A6" s="3" t="s">
        <v>15</v>
      </c>
      <c r="B6" s="4" t="s">
        <v>12</v>
      </c>
      <c r="C6" s="6">
        <v>10</v>
      </c>
      <c r="D6" s="13"/>
      <c r="E6" s="14">
        <f>C6*D6</f>
        <v>0</v>
      </c>
      <c r="F6" s="55"/>
    </row>
    <row r="7" spans="1:6" ht="15.75" thickBot="1">
      <c r="A7" s="26" t="s">
        <v>16</v>
      </c>
      <c r="B7" s="27" t="s">
        <v>13</v>
      </c>
      <c r="C7" s="28">
        <v>6</v>
      </c>
      <c r="D7" s="29"/>
      <c r="E7" s="17">
        <f>C7*D7</f>
        <v>0</v>
      </c>
      <c r="F7" s="56"/>
    </row>
    <row r="8" spans="1:6" ht="15">
      <c r="A8" s="41" t="s">
        <v>21</v>
      </c>
      <c r="B8" s="42"/>
      <c r="C8" s="42"/>
      <c r="D8" s="42"/>
      <c r="E8" s="25">
        <f>SUM(E6:E7)</f>
        <v>0</v>
      </c>
      <c r="F8" s="30"/>
    </row>
    <row r="9" spans="1:5" ht="15">
      <c r="A9" s="43" t="s">
        <v>22</v>
      </c>
      <c r="B9" s="44"/>
      <c r="C9" s="44"/>
      <c r="D9" s="44"/>
      <c r="E9" s="16">
        <f>E8*0.21</f>
        <v>0</v>
      </c>
    </row>
    <row r="10" spans="1:5" ht="15.75" thickBot="1">
      <c r="A10" s="45" t="s">
        <v>23</v>
      </c>
      <c r="B10" s="46"/>
      <c r="C10" s="46"/>
      <c r="D10" s="46"/>
      <c r="E10" s="17">
        <f>SUM(E8:E9)</f>
        <v>0</v>
      </c>
    </row>
  </sheetData>
  <mergeCells count="7">
    <mergeCell ref="A8:D8"/>
    <mergeCell ref="A9:D9"/>
    <mergeCell ref="A10:D10"/>
    <mergeCell ref="A1:F1"/>
    <mergeCell ref="A2:F2"/>
    <mergeCell ref="A3:F3"/>
    <mergeCell ref="A4:F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 topLeftCell="A1">
      <selection activeCell="A5" sqref="A5:F6"/>
    </sheetView>
  </sheetViews>
  <sheetFormatPr defaultColWidth="9.140625" defaultRowHeight="15"/>
  <cols>
    <col min="1" max="1" width="11.57421875" style="0" customWidth="1"/>
    <col min="2" max="2" width="46.421875" style="0" customWidth="1"/>
    <col min="3" max="3" width="13.7109375" style="0" customWidth="1"/>
    <col min="4" max="4" width="14.8515625" style="0" customWidth="1"/>
    <col min="5" max="5" width="22.28125" style="0" customWidth="1"/>
    <col min="6" max="6" width="44.8515625" style="0" bestFit="1" customWidth="1"/>
  </cols>
  <sheetData>
    <row r="1" spans="1:5" ht="18.75">
      <c r="A1" s="50" t="s">
        <v>3</v>
      </c>
      <c r="B1" s="50"/>
      <c r="C1" s="50"/>
      <c r="D1" s="50"/>
      <c r="E1" s="50"/>
    </row>
    <row r="2" spans="1:5" ht="18.75">
      <c r="A2" s="48" t="s">
        <v>26</v>
      </c>
      <c r="B2" s="48"/>
      <c r="C2" s="48"/>
      <c r="D2" s="48"/>
      <c r="E2" s="48"/>
    </row>
    <row r="3" spans="1:5" ht="15.75">
      <c r="A3" s="52" t="s">
        <v>4</v>
      </c>
      <c r="B3" s="52"/>
      <c r="C3" s="52"/>
      <c r="D3" s="52"/>
      <c r="E3" s="52"/>
    </row>
    <row r="4" spans="1:5" ht="16.5" thickBot="1">
      <c r="A4" s="52" t="s">
        <v>5</v>
      </c>
      <c r="B4" s="52"/>
      <c r="C4" s="52"/>
      <c r="D4" s="52"/>
      <c r="E4" s="52"/>
    </row>
    <row r="5" spans="1:6" ht="15.75" thickBot="1">
      <c r="A5" s="10" t="s">
        <v>0</v>
      </c>
      <c r="B5" s="11" t="s">
        <v>1</v>
      </c>
      <c r="C5" s="11" t="s">
        <v>2</v>
      </c>
      <c r="D5" s="11" t="s">
        <v>6</v>
      </c>
      <c r="E5" s="38" t="s">
        <v>21</v>
      </c>
      <c r="F5" s="36" t="s">
        <v>28</v>
      </c>
    </row>
    <row r="6" spans="1:6" ht="15.75" thickBot="1">
      <c r="A6" s="31" t="s">
        <v>15</v>
      </c>
      <c r="B6" s="32" t="s">
        <v>14</v>
      </c>
      <c r="C6" s="33">
        <v>2</v>
      </c>
      <c r="D6" s="34"/>
      <c r="E6" s="35">
        <f>C6*D6</f>
        <v>0</v>
      </c>
      <c r="F6" s="37"/>
    </row>
    <row r="7" spans="1:5" ht="15">
      <c r="A7" s="41" t="s">
        <v>21</v>
      </c>
      <c r="B7" s="42"/>
      <c r="C7" s="42"/>
      <c r="D7" s="42"/>
      <c r="E7" s="25">
        <f>E6</f>
        <v>0</v>
      </c>
    </row>
    <row r="8" spans="1:5" ht="15">
      <c r="A8" s="43" t="s">
        <v>22</v>
      </c>
      <c r="B8" s="44"/>
      <c r="C8" s="44"/>
      <c r="D8" s="44"/>
      <c r="E8" s="16">
        <f>E7*0.21</f>
        <v>0</v>
      </c>
    </row>
    <row r="9" spans="1:5" ht="15.75" thickBot="1">
      <c r="A9" s="45" t="s">
        <v>23</v>
      </c>
      <c r="B9" s="46"/>
      <c r="C9" s="46"/>
      <c r="D9" s="46"/>
      <c r="E9" s="17">
        <f>SUM(E7:E8)</f>
        <v>0</v>
      </c>
    </row>
  </sheetData>
  <mergeCells count="7">
    <mergeCell ref="A8:D8"/>
    <mergeCell ref="A9:D9"/>
    <mergeCell ref="A1:E1"/>
    <mergeCell ref="A2:E2"/>
    <mergeCell ref="A3:E3"/>
    <mergeCell ref="A4:E4"/>
    <mergeCell ref="A7:D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workbookViewId="0" topLeftCell="A1">
      <selection activeCell="A5" sqref="A5:E9"/>
    </sheetView>
  </sheetViews>
  <sheetFormatPr defaultColWidth="9.140625" defaultRowHeight="15"/>
  <cols>
    <col min="2" max="2" width="49.28125" style="0" customWidth="1"/>
    <col min="3" max="3" width="12.8515625" style="0" customWidth="1"/>
    <col min="4" max="4" width="16.140625" style="0" customWidth="1"/>
    <col min="5" max="5" width="23.57421875" style="0" customWidth="1"/>
    <col min="6" max="6" width="44.8515625" style="0" bestFit="1" customWidth="1"/>
  </cols>
  <sheetData>
    <row r="1" spans="1:5" ht="18.75">
      <c r="A1" s="50" t="s">
        <v>3</v>
      </c>
      <c r="B1" s="50"/>
      <c r="C1" s="50"/>
      <c r="D1" s="50"/>
      <c r="E1" s="50"/>
    </row>
    <row r="2" spans="1:5" ht="18.75">
      <c r="A2" s="48" t="s">
        <v>27</v>
      </c>
      <c r="B2" s="48"/>
      <c r="C2" s="48"/>
      <c r="D2" s="48"/>
      <c r="E2" s="48"/>
    </row>
    <row r="3" spans="1:5" ht="15.75">
      <c r="A3" s="52" t="s">
        <v>4</v>
      </c>
      <c r="B3" s="52"/>
      <c r="C3" s="52"/>
      <c r="D3" s="52"/>
      <c r="E3" s="52"/>
    </row>
    <row r="4" spans="1:5" ht="16.5" thickBot="1">
      <c r="A4" s="52" t="s">
        <v>5</v>
      </c>
      <c r="B4" s="52"/>
      <c r="C4" s="52"/>
      <c r="D4" s="52"/>
      <c r="E4" s="52"/>
    </row>
    <row r="5" spans="1:6" ht="15.75" thickBot="1">
      <c r="A5" s="10" t="s">
        <v>0</v>
      </c>
      <c r="B5" s="11" t="s">
        <v>1</v>
      </c>
      <c r="C5" s="11" t="s">
        <v>2</v>
      </c>
      <c r="D5" s="11" t="s">
        <v>6</v>
      </c>
      <c r="E5" s="38" t="s">
        <v>21</v>
      </c>
      <c r="F5" s="39" t="s">
        <v>28</v>
      </c>
    </row>
    <row r="6" spans="1:6" ht="15.75" thickBot="1">
      <c r="A6" s="31" t="s">
        <v>15</v>
      </c>
      <c r="B6" s="32" t="s">
        <v>20</v>
      </c>
      <c r="C6" s="32">
        <v>6</v>
      </c>
      <c r="D6" s="34"/>
      <c r="E6" s="35">
        <f>C6*D6</f>
        <v>0</v>
      </c>
      <c r="F6" s="40"/>
    </row>
    <row r="7" spans="1:5" ht="15">
      <c r="A7" s="41" t="s">
        <v>21</v>
      </c>
      <c r="B7" s="42"/>
      <c r="C7" s="42"/>
      <c r="D7" s="42"/>
      <c r="E7" s="25">
        <f>SUM(E6)</f>
        <v>0</v>
      </c>
    </row>
    <row r="8" spans="1:5" ht="15">
      <c r="A8" s="43" t="s">
        <v>22</v>
      </c>
      <c r="B8" s="44"/>
      <c r="C8" s="44"/>
      <c r="D8" s="44"/>
      <c r="E8" s="16">
        <f>E7*0.21</f>
        <v>0</v>
      </c>
    </row>
    <row r="9" spans="1:5" ht="15.75" thickBot="1">
      <c r="A9" s="45" t="s">
        <v>23</v>
      </c>
      <c r="B9" s="46"/>
      <c r="C9" s="46"/>
      <c r="D9" s="46"/>
      <c r="E9" s="17">
        <f>SUM(E7:E8)</f>
        <v>0</v>
      </c>
    </row>
  </sheetData>
  <mergeCells count="7">
    <mergeCell ref="A7:D7"/>
    <mergeCell ref="A8:D8"/>
    <mergeCell ref="A9:D9"/>
    <mergeCell ref="A1:E1"/>
    <mergeCell ref="A2:E2"/>
    <mergeCell ref="A3:E3"/>
    <mergeCell ref="A4:E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Kůs – RayService Integrated Solutions</dc:creator>
  <cp:keywords/>
  <dc:description/>
  <cp:lastModifiedBy>Pavel Pokorný</cp:lastModifiedBy>
  <cp:lastPrinted>2017-12-14T15:38:55Z</cp:lastPrinted>
  <dcterms:created xsi:type="dcterms:W3CDTF">2017-08-16T08:50:56Z</dcterms:created>
  <dcterms:modified xsi:type="dcterms:W3CDTF">2017-12-14T15:38:57Z</dcterms:modified>
  <cp:category/>
  <cp:version/>
  <cp:contentType/>
  <cp:contentStatus/>
</cp:coreProperties>
</file>