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orlov\Desktop\PRÁCE\FlexiProjekt\Konice_20231109\04_FVE - opakování_2\01_Konice FVE opakování - verze 1\"/>
    </mc:Choice>
  </mc:AlternateContent>
  <xr:revisionPtr revIDLastSave="0" documentId="13_ncr:1_{E1295B2C-CC11-4637-B998-1E9C70B65175}" xr6:coauthVersionLast="47" xr6:coauthVersionMax="47" xr10:uidLastSave="{00000000-0000-0000-0000-000000000000}"/>
  <bookViews>
    <workbookView xWindow="9780" yWindow="612" windowWidth="13260" windowHeight="11628" xr2:uid="{00000000-000D-0000-FFFF-FFFF00000000}"/>
  </bookViews>
  <sheets>
    <sheet name="Nabídka" sheetId="1" r:id="rId1"/>
  </sheets>
  <definedNames>
    <definedName name="NázevSloupce1">#REF!</definedName>
    <definedName name="_xlnm.Print_Titles" localSheetId="0">Nabídka!#REF!</definedName>
    <definedName name="_xlnm.Print_Area" localSheetId="0">Nabídka!$A$1:$F$55</definedName>
    <definedName name="OblastNadpisuŘádku1..D4">Nabídka!$C$2</definedName>
    <definedName name="OblastNadpisuŘádku2..D7">Nabídka!$C$5</definedName>
    <definedName name="OblastNadpisuŘádku3..C12">Nabídka!#REF!</definedName>
    <definedName name="OblastNadpisuSloupce1..B11.1">Nabídka!$B$5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13" i="1"/>
  <c r="E32" i="1"/>
  <c r="E39" i="1"/>
  <c r="E40" i="1"/>
  <c r="E41" i="1"/>
  <c r="E38" i="1"/>
  <c r="E30" i="1"/>
  <c r="E27" i="1"/>
  <c r="E28" i="1"/>
  <c r="E29" i="1"/>
  <c r="E31" i="1"/>
  <c r="E34" i="1"/>
  <c r="E26" i="1"/>
  <c r="E10" i="1"/>
  <c r="E14" i="1"/>
  <c r="E15" i="1"/>
  <c r="E16" i="1"/>
  <c r="E17" i="1"/>
  <c r="E9" i="1"/>
  <c r="E35" i="1" l="1"/>
  <c r="D51" i="1"/>
  <c r="D23" i="1" l="1"/>
  <c r="C12" i="1"/>
  <c r="E12" i="1" s="1"/>
  <c r="E42" i="1" l="1"/>
  <c r="E2" i="1" l="1"/>
  <c r="C11" i="1"/>
  <c r="E11" i="1" s="1"/>
  <c r="E18" i="1" s="1"/>
  <c r="E53" i="1" l="1"/>
  <c r="E55" i="1" s="1"/>
</calcChain>
</file>

<file path=xl/sharedStrings.xml><?xml version="1.0" encoding="utf-8"?>
<sst xmlns="http://schemas.openxmlformats.org/spreadsheetml/2006/main" count="62" uniqueCount="49">
  <si>
    <t>DATUM</t>
  </si>
  <si>
    <t>Práce</t>
  </si>
  <si>
    <t>Administrativa</t>
  </si>
  <si>
    <t>Rozpočet</t>
  </si>
  <si>
    <t>Cena</t>
  </si>
  <si>
    <t>Počet</t>
  </si>
  <si>
    <t>Počet kusů</t>
  </si>
  <si>
    <t>Součet</t>
  </si>
  <si>
    <t>Montáž panelů</t>
  </si>
  <si>
    <t>Propojení DC</t>
  </si>
  <si>
    <t>Propojení AC a komunikace</t>
  </si>
  <si>
    <t>Lištování AC a DC v objektu a po fasádě</t>
  </si>
  <si>
    <t>Prostupy zdí</t>
  </si>
  <si>
    <t>Montážní systém na střechu</t>
  </si>
  <si>
    <t>FV Systém</t>
  </si>
  <si>
    <t>Doprava</t>
  </si>
  <si>
    <t>Úprava elektroměrového rozvaděče</t>
  </si>
  <si>
    <t>Úprava nebo rozšíření hlavního rozvaděče</t>
  </si>
  <si>
    <t>Bateriový Systém</t>
  </si>
  <si>
    <t>Počet Kusů</t>
  </si>
  <si>
    <t>Akumulace</t>
  </si>
  <si>
    <t>DC Kabeláž (CYA)</t>
  </si>
  <si>
    <t>AC Kabeláž (CYKY, CYSY)</t>
  </si>
  <si>
    <t>Bateriový rozvaděč</t>
  </si>
  <si>
    <t>Montáž, Instalace, Zprovoznění</t>
  </si>
  <si>
    <t>Celkem bez DPH</t>
  </si>
  <si>
    <t>Solarní panel o výkonu 550 Wp</t>
  </si>
  <si>
    <t>Rozvaděč DC, přepěťové ochrany, pojistky, odpojovače, svorky</t>
  </si>
  <si>
    <t>Rozvaděč AC, přepěťové ochrany, jištění, stykače, přepínač sítí</t>
  </si>
  <si>
    <t>Modernizace elektroinstalace</t>
  </si>
  <si>
    <t>Výkonový optimizér</t>
  </si>
  <si>
    <t>Jméno obec: Obec Konice</t>
  </si>
  <si>
    <t>Živnostenský úřad</t>
  </si>
  <si>
    <t>Ulice a číslo domu: Masarykovo nám. 28, 79852 Konice</t>
  </si>
  <si>
    <t>Cena za kus</t>
  </si>
  <si>
    <t>Výše DPH v Kč</t>
  </si>
  <si>
    <t>Celkem včetně DPH</t>
  </si>
  <si>
    <t>FVE 49,5 kWp s akumulací do baterií</t>
  </si>
  <si>
    <t>Další náklady vyplývající ze Smlouvy (zejména z čl. 2.6)</t>
  </si>
  <si>
    <t>Řídící jednotka optimizérů</t>
  </si>
  <si>
    <t>Nastavení zařízení a zaškolení obsluhy</t>
  </si>
  <si>
    <t>Úprava LPS</t>
  </si>
  <si>
    <t>Analýza rizik k LPS</t>
  </si>
  <si>
    <t>Projektová dokumentace k LPS</t>
  </si>
  <si>
    <t>Projektová dokumentace skutečného provedení FVE</t>
  </si>
  <si>
    <t>Revize FVE</t>
  </si>
  <si>
    <t>Revize LPS</t>
  </si>
  <si>
    <t>BOZP</t>
  </si>
  <si>
    <t>Střídač asymetrický hybridní o souhrnném výkonu 50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</si>
</sst>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* #,##0.00\ &quot;Kč&quot;_-;\-* #,##0.00\ &quot;Kč&quot;_-;_-* &quot;-&quot;??\ &quot;Kč&quot;_-;_-@_-"/>
    <numFmt numFmtId="164" formatCode="[$-405]d\.\ mmmm\ yyyy;@"/>
    <numFmt numFmtId="165" formatCode="[&lt;=99999]###\ ##;##\ ##\ ##"/>
    <numFmt numFmtId="166" formatCode="General\ \k\W\p"/>
    <numFmt numFmtId="167" formatCode="_-* #,##0\ &quot;Kč&quot;_-;\-* #,##0\ &quot;Kč&quot;_-;_-* &quot;-&quot;??\ &quot;Kč&quot;_-;_-@_-"/>
    <numFmt numFmtId="168" formatCode="##.##\k\W"/>
  </numFmts>
  <fonts count="19" x14ac:knownFonts="1">
    <font>
      <sz val="11"/>
      <name val="Arial"/>
      <family val="2"/>
      <scheme val="minor"/>
    </font>
    <font>
      <sz val="11"/>
      <color theme="1"/>
      <name val="Arial"/>
      <family val="2"/>
      <charset val="238"/>
      <scheme val="minor"/>
    </font>
    <font>
      <b/>
      <sz val="10"/>
      <name val="Arial"/>
      <family val="2"/>
    </font>
    <font>
      <b/>
      <sz val="18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28"/>
      <color theme="0" tint="-0.499984740745262"/>
      <name val="Arial"/>
      <family val="2"/>
      <scheme val="major"/>
    </font>
    <font>
      <b/>
      <i/>
      <sz val="11"/>
      <name val="Arial"/>
      <family val="2"/>
      <scheme val="minor"/>
    </font>
    <font>
      <b/>
      <sz val="11"/>
      <name val="Arial"/>
      <family val="2"/>
      <scheme val="minor"/>
    </font>
    <font>
      <i/>
      <sz val="11"/>
      <name val="Arial"/>
      <family val="2"/>
      <scheme val="minor"/>
    </font>
    <font>
      <b/>
      <sz val="11"/>
      <color theme="1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sz val="14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b/>
      <sz val="14"/>
      <name val="Arial"/>
      <family val="2"/>
      <charset val="238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  <charset val="238"/>
      <scheme val="minor"/>
    </font>
    <font>
      <sz val="11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5">
    <xf numFmtId="0" fontId="0" fillId="0" borderId="0">
      <alignment horizontal="left" wrapText="1"/>
    </xf>
    <xf numFmtId="44" fontId="5" fillId="0" borderId="0" applyFont="0" applyFill="0" applyBorder="0" applyProtection="0">
      <alignment horizontal="right"/>
    </xf>
    <xf numFmtId="0" fontId="6" fillId="0" borderId="0">
      <alignment horizontal="right"/>
    </xf>
    <xf numFmtId="0" fontId="3" fillId="0" borderId="0">
      <alignment horizontal="left" wrapText="1"/>
    </xf>
    <xf numFmtId="0" fontId="8" fillId="0" borderId="0">
      <alignment horizontal="right" indent="1"/>
    </xf>
    <xf numFmtId="0" fontId="8" fillId="0" borderId="0">
      <alignment horizontal="left" vertical="top"/>
    </xf>
    <xf numFmtId="0" fontId="9" fillId="0" borderId="0">
      <alignment horizontal="right" indent="1"/>
    </xf>
    <xf numFmtId="0" fontId="8" fillId="0" borderId="0">
      <alignment horizontal="center" wrapText="1"/>
    </xf>
    <xf numFmtId="0" fontId="7" fillId="0" borderId="0">
      <alignment vertical="top" wrapText="1"/>
    </xf>
    <xf numFmtId="0" fontId="4" fillId="0" borderId="0">
      <alignment horizontal="right" indent="1"/>
    </xf>
    <xf numFmtId="165" fontId="5" fillId="0" borderId="0" applyFont="0" applyFill="0" applyBorder="0" applyProtection="0">
      <alignment horizontal="left" vertical="top" wrapText="1"/>
    </xf>
    <xf numFmtId="164" fontId="5" fillId="0" borderId="0" applyFont="0" applyFill="0" applyBorder="0" applyAlignment="0" applyProtection="0">
      <alignment horizontal="left"/>
    </xf>
    <xf numFmtId="0" fontId="5" fillId="0" borderId="0">
      <alignment horizontal="left" vertical="top" wrapText="1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Alignment="0" applyProtection="0">
      <alignment horizontal="left"/>
    </xf>
  </cellStyleXfs>
  <cellXfs count="57">
    <xf numFmtId="0" fontId="0" fillId="0" borderId="0" xfId="0">
      <alignment horizontal="left" wrapText="1"/>
    </xf>
    <xf numFmtId="0" fontId="0" fillId="2" borderId="0" xfId="0" applyFill="1">
      <alignment horizontal="left" wrapText="1"/>
    </xf>
    <xf numFmtId="0" fontId="3" fillId="2" borderId="0" xfId="3" applyFill="1">
      <alignment horizontal="left" wrapText="1"/>
    </xf>
    <xf numFmtId="0" fontId="7" fillId="2" borderId="0" xfId="8" applyFill="1">
      <alignment vertical="top" wrapText="1"/>
    </xf>
    <xf numFmtId="0" fontId="8" fillId="2" borderId="0" xfId="4" applyFill="1">
      <alignment horizontal="right" indent="1"/>
    </xf>
    <xf numFmtId="164" fontId="0" fillId="2" borderId="0" xfId="11" applyFont="1" applyFill="1">
      <alignment horizontal="left"/>
    </xf>
    <xf numFmtId="0" fontId="8" fillId="2" borderId="0" xfId="5" applyFill="1">
      <alignment horizontal="left" vertical="top"/>
    </xf>
    <xf numFmtId="0" fontId="9" fillId="2" borderId="0" xfId="6" applyFill="1">
      <alignment horizontal="right" indent="1"/>
    </xf>
    <xf numFmtId="0" fontId="0" fillId="0" borderId="1" xfId="0" applyBorder="1">
      <alignment horizontal="left" wrapText="1"/>
    </xf>
    <xf numFmtId="0" fontId="0" fillId="2" borderId="1" xfId="0" applyFill="1" applyBorder="1">
      <alignment horizontal="left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2" borderId="1" xfId="0" applyFill="1" applyBorder="1" applyAlignment="1">
      <alignment horizontal="left"/>
    </xf>
    <xf numFmtId="0" fontId="11" fillId="3" borderId="1" xfId="0" applyFont="1" applyFill="1" applyBorder="1" applyAlignment="1">
      <alignment horizontal="center" wrapText="1"/>
    </xf>
    <xf numFmtId="0" fontId="11" fillId="3" borderId="1" xfId="1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10" fillId="3" borderId="1" xfId="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" fillId="2" borderId="1" xfId="9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wrapText="1"/>
    </xf>
    <xf numFmtId="167" fontId="11" fillId="2" borderId="1" xfId="1" applyNumberFormat="1" applyFont="1" applyFill="1" applyBorder="1" applyAlignment="1">
      <alignment horizontal="center"/>
    </xf>
    <xf numFmtId="167" fontId="11" fillId="2" borderId="1" xfId="1" applyNumberFormat="1" applyFont="1" applyFill="1" applyBorder="1">
      <alignment horizontal="right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67" fontId="11" fillId="0" borderId="1" xfId="1" applyNumberFormat="1" applyFont="1" applyBorder="1">
      <alignment horizontal="right"/>
    </xf>
    <xf numFmtId="168" fontId="11" fillId="0" borderId="1" xfId="0" applyNumberFormat="1" applyFont="1" applyBorder="1" applyAlignment="1">
      <alignment horizontal="center" wrapText="1"/>
    </xf>
    <xf numFmtId="166" fontId="0" fillId="0" borderId="0" xfId="0" applyNumberFormat="1">
      <alignment horizontal="left" wrapText="1"/>
    </xf>
    <xf numFmtId="167" fontId="0" fillId="0" borderId="0" xfId="0" applyNumberFormat="1">
      <alignment horizontal="left" wrapText="1"/>
    </xf>
    <xf numFmtId="0" fontId="13" fillId="0" borderId="5" xfId="0" applyFont="1" applyBorder="1">
      <alignment horizontal="left" wrapText="1"/>
    </xf>
    <xf numFmtId="0" fontId="14" fillId="0" borderId="4" xfId="0" applyFont="1" applyBorder="1">
      <alignment horizontal="left" wrapText="1"/>
    </xf>
    <xf numFmtId="167" fontId="15" fillId="0" borderId="6" xfId="0" applyNumberFormat="1" applyFont="1" applyBorder="1">
      <alignment horizontal="left" wrapText="1"/>
    </xf>
    <xf numFmtId="0" fontId="11" fillId="3" borderId="1" xfId="0" applyFont="1" applyFill="1" applyBorder="1" applyAlignment="1">
      <alignment horizontal="center"/>
    </xf>
    <xf numFmtId="167" fontId="11" fillId="3" borderId="1" xfId="1" applyNumberFormat="1" applyFont="1" applyFill="1" applyBorder="1" applyAlignment="1">
      <alignment horizontal="center"/>
    </xf>
    <xf numFmtId="167" fontId="16" fillId="2" borderId="1" xfId="1" applyNumberFormat="1" applyFont="1" applyFill="1" applyBorder="1" applyAlignment="1">
      <alignment horizontal="center"/>
    </xf>
    <xf numFmtId="167" fontId="16" fillId="2" borderId="1" xfId="1" applyNumberFormat="1" applyFont="1" applyFill="1" applyBorder="1">
      <alignment horizontal="right"/>
    </xf>
    <xf numFmtId="167" fontId="16" fillId="0" borderId="1" xfId="1" applyNumberFormat="1" applyFont="1" applyBorder="1">
      <alignment horizontal="right"/>
    </xf>
    <xf numFmtId="0" fontId="11" fillId="2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167" fontId="16" fillId="4" borderId="1" xfId="1" applyNumberFormat="1" applyFont="1" applyFill="1" applyBorder="1">
      <alignment horizontal="right"/>
    </xf>
    <xf numFmtId="0" fontId="1" fillId="4" borderId="1" xfId="9" applyFont="1" applyFill="1" applyBorder="1" applyAlignment="1">
      <alignment horizontal="center"/>
    </xf>
    <xf numFmtId="167" fontId="16" fillId="4" borderId="1" xfId="0" applyNumberFormat="1" applyFont="1" applyFill="1" applyBorder="1" applyAlignment="1">
      <alignment horizontal="center" wrapText="1"/>
    </xf>
    <xf numFmtId="0" fontId="0" fillId="0" borderId="5" xfId="0" applyBorder="1">
      <alignment horizontal="left" wrapText="1"/>
    </xf>
    <xf numFmtId="167" fontId="15" fillId="0" borderId="6" xfId="1" applyNumberFormat="1" applyFont="1" applyFill="1" applyBorder="1">
      <alignment horizontal="right"/>
    </xf>
    <xf numFmtId="167" fontId="15" fillId="4" borderId="6" xfId="0" applyNumberFormat="1" applyFont="1" applyFill="1" applyBorder="1">
      <alignment horizontal="left" wrapText="1"/>
    </xf>
    <xf numFmtId="0" fontId="17" fillId="0" borderId="0" xfId="0" applyFont="1">
      <alignment horizontal="left" wrapText="1"/>
    </xf>
    <xf numFmtId="0" fontId="17" fillId="0" borderId="1" xfId="0" applyFont="1" applyBorder="1">
      <alignment horizontal="left" wrapText="1"/>
    </xf>
    <xf numFmtId="0" fontId="18" fillId="5" borderId="7" xfId="0" applyFont="1" applyFill="1" applyBorder="1" applyAlignment="1">
      <alignment horizontal="left" vertical="center" wrapText="1"/>
    </xf>
    <xf numFmtId="0" fontId="18" fillId="5" borderId="8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6" fillId="2" borderId="0" xfId="2" applyFill="1">
      <alignment horizontal="right"/>
    </xf>
    <xf numFmtId="0" fontId="11" fillId="2" borderId="1" xfId="0" applyFont="1" applyFill="1" applyBorder="1" applyAlignment="1">
      <alignment horizontal="center" wrapText="1"/>
    </xf>
  </cellXfs>
  <cellStyles count="15">
    <cellStyle name="Celkem" xfId="9" builtinId="25" customBuiltin="1"/>
    <cellStyle name="Datum" xfId="11" xr:uid="{00000000-0005-0000-0000-000002000000}"/>
    <cellStyle name="Hypertextový odkaz" xfId="13" builtinId="8" customBuiltin="1"/>
    <cellStyle name="Komentáře" xfId="12" xr:uid="{00000000-0005-0000-0000-000000000000}"/>
    <cellStyle name="Měna" xfId="1" builtinId="4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ormální" xfId="0" builtinId="0" customBuiltin="1"/>
    <cellStyle name="Použitý hypertextový odkaz" xfId="14" builtinId="9" customBuiltin="1"/>
    <cellStyle name="Poznámka" xfId="7" builtinId="10" customBuiltin="1"/>
    <cellStyle name="Telefon" xfId="10" xr:uid="{00000000-0005-0000-0000-00000C000000}"/>
    <cellStyle name="Vysvětlující text" xfId="8" builtinId="53" customBuiltin="1"/>
  </cellStyles>
  <dxfs count="5"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</border>
    </dxf>
    <dxf>
      <font>
        <b val="0"/>
        <i val="0"/>
        <color theme="1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  <color auto="1"/>
      </font>
      <fill>
        <patternFill patternType="solid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1" defaultPivotStyle="PivotStyleLight16">
    <tableStyle name="Cenová nabídka bez daně" pivot="0" count="5" xr9:uid="{00000000-0011-0000-FFFF-FFFF00000000}">
      <tableStyleElement type="wholeTable" dxfId="4"/>
      <tableStyleElement type="headerRow" dxfId="3"/>
      <tableStyleElement type="totalRow" dxfId="2"/>
      <tableStyleElement type="lastColumn" dxfId="1"/>
      <tableStyleElement type="lastTotalCell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J55"/>
  <sheetViews>
    <sheetView showGridLines="0" tabSelected="1" view="pageBreakPreview" topLeftCell="B4" zoomScaleNormal="85" zoomScaleSheetLayoutView="100" workbookViewId="0">
      <selection activeCell="B13" sqref="B13"/>
    </sheetView>
  </sheetViews>
  <sheetFormatPr defaultRowHeight="30" customHeight="1" x14ac:dyDescent="0.25"/>
  <cols>
    <col min="1" max="1" width="2.3984375" customWidth="1"/>
    <col min="2" max="2" width="57.3984375" customWidth="1"/>
    <col min="3" max="3" width="20" bestFit="1" customWidth="1"/>
    <col min="4" max="4" width="20" customWidth="1"/>
    <col min="5" max="5" width="18.59765625" customWidth="1"/>
    <col min="6" max="6" width="2.59765625" customWidth="1"/>
    <col min="8" max="8" width="13.59765625" customWidth="1"/>
    <col min="9" max="9" width="16.19921875" bestFit="1" customWidth="1"/>
    <col min="10" max="10" width="11.09765625" bestFit="1" customWidth="1"/>
    <col min="11" max="11" width="15.69921875" bestFit="1" customWidth="1"/>
  </cols>
  <sheetData>
    <row r="1" spans="1:8" ht="45" customHeight="1" x14ac:dyDescent="0.55000000000000004">
      <c r="A1" s="1"/>
      <c r="B1" s="2" t="s">
        <v>32</v>
      </c>
      <c r="C1" s="55" t="s">
        <v>3</v>
      </c>
      <c r="D1" s="55"/>
      <c r="E1" s="55"/>
      <c r="F1" s="1"/>
    </row>
    <row r="2" spans="1:8" ht="30" customHeight="1" x14ac:dyDescent="0.25">
      <c r="A2" s="1"/>
      <c r="B2" s="3" t="s">
        <v>37</v>
      </c>
      <c r="C2" s="4" t="s">
        <v>0</v>
      </c>
      <c r="D2" s="4"/>
      <c r="E2" s="5">
        <f ca="1">TODAY()</f>
        <v>45933</v>
      </c>
      <c r="F2" s="1"/>
    </row>
    <row r="3" spans="1:8" ht="13.8" x14ac:dyDescent="0.25">
      <c r="A3" s="1"/>
      <c r="B3" s="1" t="s">
        <v>31</v>
      </c>
      <c r="C3" s="4"/>
      <c r="D3" s="4"/>
      <c r="E3" s="1"/>
      <c r="F3" s="1"/>
    </row>
    <row r="4" spans="1:8" ht="13.8" x14ac:dyDescent="0.25">
      <c r="A4" s="1"/>
      <c r="B4" s="1" t="s">
        <v>33</v>
      </c>
      <c r="C4" s="4"/>
      <c r="D4" s="4"/>
      <c r="E4" s="1"/>
      <c r="F4" s="1"/>
    </row>
    <row r="5" spans="1:8" ht="0.75" customHeight="1" x14ac:dyDescent="0.3">
      <c r="A5" s="1"/>
      <c r="B5" s="6"/>
      <c r="C5" s="7"/>
      <c r="D5" s="7"/>
      <c r="E5" s="5"/>
      <c r="F5" s="1"/>
    </row>
    <row r="6" spans="1:8" ht="13.8" hidden="1" x14ac:dyDescent="0.25">
      <c r="A6" s="1"/>
      <c r="F6" s="1"/>
    </row>
    <row r="7" spans="1:8" ht="24" customHeight="1" x14ac:dyDescent="0.25">
      <c r="A7" s="1"/>
      <c r="F7" s="1"/>
    </row>
    <row r="8" spans="1:8" ht="16.5" customHeight="1" x14ac:dyDescent="0.25">
      <c r="A8" s="1"/>
      <c r="B8" s="14" t="s">
        <v>14</v>
      </c>
      <c r="C8" s="14" t="s">
        <v>6</v>
      </c>
      <c r="D8" s="14" t="s">
        <v>34</v>
      </c>
      <c r="E8" s="15" t="s">
        <v>4</v>
      </c>
      <c r="F8" s="1"/>
    </row>
    <row r="9" spans="1:8" ht="16.5" customHeight="1" x14ac:dyDescent="0.25">
      <c r="A9" s="1"/>
      <c r="B9" s="9" t="s">
        <v>26</v>
      </c>
      <c r="C9" s="10">
        <v>90</v>
      </c>
      <c r="D9" s="41">
        <v>0</v>
      </c>
      <c r="E9" s="37">
        <f>PRODUCT(C9,D9)</f>
        <v>0</v>
      </c>
      <c r="F9" s="1"/>
    </row>
    <row r="10" spans="1:8" ht="16.5" customHeight="1" x14ac:dyDescent="0.25">
      <c r="A10" s="1"/>
      <c r="B10" s="9" t="s">
        <v>48</v>
      </c>
      <c r="C10" s="11">
        <v>2</v>
      </c>
      <c r="D10" s="41">
        <v>0</v>
      </c>
      <c r="E10" s="37">
        <f t="shared" ref="E10:E17" si="0">PRODUCT(C10,D10)</f>
        <v>0</v>
      </c>
      <c r="F10" s="1"/>
    </row>
    <row r="11" spans="1:8" ht="16.5" customHeight="1" x14ac:dyDescent="0.25">
      <c r="A11" s="1"/>
      <c r="B11" s="9" t="s">
        <v>13</v>
      </c>
      <c r="C11" s="10">
        <f>C9</f>
        <v>90</v>
      </c>
      <c r="D11" s="41">
        <v>0</v>
      </c>
      <c r="E11" s="37">
        <f t="shared" si="0"/>
        <v>0</v>
      </c>
      <c r="H11" s="30"/>
    </row>
    <row r="12" spans="1:8" ht="16.5" customHeight="1" x14ac:dyDescent="0.25">
      <c r="A12" s="1"/>
      <c r="B12" s="9" t="s">
        <v>30</v>
      </c>
      <c r="C12" s="10">
        <f>C9</f>
        <v>90</v>
      </c>
      <c r="D12" s="41">
        <v>0</v>
      </c>
      <c r="E12" s="37">
        <f t="shared" si="0"/>
        <v>0</v>
      </c>
      <c r="H12" s="30"/>
    </row>
    <row r="13" spans="1:8" ht="16.5" customHeight="1" x14ac:dyDescent="0.25">
      <c r="A13" s="1"/>
      <c r="B13" s="49" t="s">
        <v>39</v>
      </c>
      <c r="C13" s="10">
        <v>2</v>
      </c>
      <c r="D13" s="41">
        <v>0</v>
      </c>
      <c r="E13" s="37">
        <f t="shared" si="0"/>
        <v>0</v>
      </c>
      <c r="H13" s="30"/>
    </row>
    <row r="14" spans="1:8" ht="16.5" customHeight="1" x14ac:dyDescent="0.25">
      <c r="A14" s="1"/>
      <c r="B14" s="9" t="s">
        <v>22</v>
      </c>
      <c r="C14" s="10">
        <v>25</v>
      </c>
      <c r="D14" s="41">
        <v>0</v>
      </c>
      <c r="E14" s="37">
        <f t="shared" si="0"/>
        <v>0</v>
      </c>
      <c r="H14" s="30"/>
    </row>
    <row r="15" spans="1:8" ht="16.5" customHeight="1" x14ac:dyDescent="0.25">
      <c r="A15" s="1"/>
      <c r="B15" s="9" t="s">
        <v>21</v>
      </c>
      <c r="C15" s="18">
        <v>110</v>
      </c>
      <c r="D15" s="42">
        <v>0</v>
      </c>
      <c r="E15" s="37">
        <f t="shared" si="0"/>
        <v>0</v>
      </c>
    </row>
    <row r="16" spans="1:8" ht="16.5" customHeight="1" x14ac:dyDescent="0.25">
      <c r="A16" s="1"/>
      <c r="B16" s="9" t="s">
        <v>27</v>
      </c>
      <c r="C16" s="18">
        <v>4</v>
      </c>
      <c r="D16" s="42">
        <v>0</v>
      </c>
      <c r="E16" s="37">
        <f t="shared" si="0"/>
        <v>0</v>
      </c>
    </row>
    <row r="17" spans="1:10" ht="16.5" customHeight="1" x14ac:dyDescent="0.25">
      <c r="A17" s="1"/>
      <c r="B17" s="9" t="s">
        <v>28</v>
      </c>
      <c r="C17" s="10">
        <v>1</v>
      </c>
      <c r="D17" s="41">
        <v>0</v>
      </c>
      <c r="E17" s="37">
        <f t="shared" si="0"/>
        <v>0</v>
      </c>
    </row>
    <row r="18" spans="1:10" ht="18" customHeight="1" x14ac:dyDescent="0.25">
      <c r="A18" s="1"/>
      <c r="B18" s="20" t="s">
        <v>7</v>
      </c>
      <c r="C18" s="21"/>
      <c r="D18" s="21"/>
      <c r="E18" s="22">
        <f>E9+E10+E11+E14+E17+E15+E12+E16</f>
        <v>0</v>
      </c>
      <c r="F18" s="1"/>
      <c r="H18" s="31"/>
    </row>
    <row r="19" spans="1:10" ht="16.5" customHeight="1" x14ac:dyDescent="0.25">
      <c r="A19" s="1"/>
      <c r="C19" s="12"/>
      <c r="D19" s="12"/>
      <c r="F19" s="1"/>
    </row>
    <row r="20" spans="1:10" ht="18" customHeight="1" x14ac:dyDescent="0.25">
      <c r="A20" s="1"/>
      <c r="B20" s="16" t="s">
        <v>29</v>
      </c>
      <c r="C20" s="16" t="s">
        <v>5</v>
      </c>
      <c r="D20" s="17" t="s">
        <v>4</v>
      </c>
      <c r="E20" s="1"/>
    </row>
    <row r="21" spans="1:10" ht="18" customHeight="1" x14ac:dyDescent="0.25">
      <c r="A21" s="1"/>
      <c r="B21" s="13" t="s">
        <v>17</v>
      </c>
      <c r="C21" s="18">
        <v>1</v>
      </c>
      <c r="D21" s="43"/>
      <c r="E21" s="1"/>
      <c r="H21" s="31"/>
    </row>
    <row r="22" spans="1:10" ht="18" customHeight="1" x14ac:dyDescent="0.25">
      <c r="A22" s="1"/>
      <c r="B22" s="13" t="s">
        <v>16</v>
      </c>
      <c r="C22" s="18">
        <v>1</v>
      </c>
      <c r="D22" s="43"/>
      <c r="E22" s="1"/>
      <c r="G22" s="30"/>
    </row>
    <row r="23" spans="1:10" ht="18" customHeight="1" x14ac:dyDescent="0.25">
      <c r="A23" s="1"/>
      <c r="B23" s="56" t="s">
        <v>7</v>
      </c>
      <c r="C23" s="56"/>
      <c r="D23" s="23">
        <f>D21+D22</f>
        <v>0</v>
      </c>
      <c r="E23" s="1"/>
      <c r="G23" s="30"/>
    </row>
    <row r="24" spans="1:10" ht="18" customHeight="1" x14ac:dyDescent="0.25">
      <c r="I24" s="30"/>
    </row>
    <row r="25" spans="1:10" ht="18" customHeight="1" x14ac:dyDescent="0.25">
      <c r="A25" s="1"/>
      <c r="B25" s="35" t="s">
        <v>1</v>
      </c>
      <c r="C25" s="14" t="s">
        <v>5</v>
      </c>
      <c r="D25" s="14" t="s">
        <v>34</v>
      </c>
      <c r="E25" s="36" t="s">
        <v>4</v>
      </c>
      <c r="F25" s="1"/>
      <c r="H25" s="30"/>
    </row>
    <row r="26" spans="1:10" ht="18" customHeight="1" x14ac:dyDescent="0.25">
      <c r="A26" s="1"/>
      <c r="B26" s="9" t="s">
        <v>8</v>
      </c>
      <c r="C26" s="18">
        <v>1</v>
      </c>
      <c r="D26" s="42">
        <v>0</v>
      </c>
      <c r="E26" s="38">
        <f>PRODUCT(C26,D26)</f>
        <v>0</v>
      </c>
      <c r="F26" s="1"/>
      <c r="H26" s="31"/>
      <c r="I26" s="30"/>
    </row>
    <row r="27" spans="1:10" ht="17.25" customHeight="1" x14ac:dyDescent="0.25">
      <c r="A27" s="1"/>
      <c r="B27" s="9" t="s">
        <v>9</v>
      </c>
      <c r="C27" s="18">
        <v>1</v>
      </c>
      <c r="D27" s="42">
        <v>0</v>
      </c>
      <c r="E27" s="38">
        <f t="shared" ref="E27:E34" si="1">PRODUCT(C27,D27)</f>
        <v>0</v>
      </c>
      <c r="F27" s="1"/>
      <c r="I27" s="30"/>
      <c r="J27" s="30"/>
    </row>
    <row r="28" spans="1:10" ht="17.25" customHeight="1" x14ac:dyDescent="0.25">
      <c r="A28" s="1"/>
      <c r="B28" s="8" t="s">
        <v>10</v>
      </c>
      <c r="C28" s="18">
        <v>1</v>
      </c>
      <c r="D28" s="42">
        <v>0</v>
      </c>
      <c r="E28" s="38">
        <f t="shared" si="1"/>
        <v>0</v>
      </c>
      <c r="F28" s="1"/>
      <c r="I28" s="31"/>
    </row>
    <row r="29" spans="1:10" ht="16.5" customHeight="1" x14ac:dyDescent="0.25">
      <c r="A29" s="1"/>
      <c r="B29" s="8" t="s">
        <v>11</v>
      </c>
      <c r="C29" s="18">
        <v>1</v>
      </c>
      <c r="D29" s="42">
        <v>0</v>
      </c>
      <c r="E29" s="38">
        <f t="shared" si="1"/>
        <v>0</v>
      </c>
      <c r="F29" s="1"/>
      <c r="J29" s="31"/>
    </row>
    <row r="30" spans="1:10" ht="18" customHeight="1" x14ac:dyDescent="0.25">
      <c r="A30" s="1"/>
      <c r="B30" s="9" t="s">
        <v>12</v>
      </c>
      <c r="C30" s="19">
        <v>4</v>
      </c>
      <c r="D30" s="44">
        <v>0</v>
      </c>
      <c r="E30" s="38">
        <f t="shared" si="1"/>
        <v>0</v>
      </c>
      <c r="F30" s="1"/>
      <c r="I30" s="31"/>
    </row>
    <row r="31" spans="1:10" ht="18" customHeight="1" x14ac:dyDescent="0.25">
      <c r="A31" s="1"/>
      <c r="B31" s="8" t="s">
        <v>40</v>
      </c>
      <c r="C31" s="26">
        <v>1</v>
      </c>
      <c r="D31" s="42">
        <v>0</v>
      </c>
      <c r="E31" s="38">
        <f t="shared" si="1"/>
        <v>0</v>
      </c>
      <c r="F31" s="1"/>
      <c r="I31" s="30"/>
    </row>
    <row r="32" spans="1:10" ht="18" customHeight="1" x14ac:dyDescent="0.25">
      <c r="A32" s="1"/>
      <c r="B32" s="8" t="s">
        <v>38</v>
      </c>
      <c r="C32" s="26">
        <v>1</v>
      </c>
      <c r="D32" s="42">
        <v>0</v>
      </c>
      <c r="E32" s="38">
        <f t="shared" si="1"/>
        <v>0</v>
      </c>
      <c r="F32" s="1"/>
      <c r="I32" s="30"/>
    </row>
    <row r="33" spans="1:9" ht="18" customHeight="1" x14ac:dyDescent="0.25">
      <c r="A33" s="1"/>
      <c r="B33" s="50" t="s">
        <v>41</v>
      </c>
      <c r="C33" s="26">
        <v>1</v>
      </c>
      <c r="D33" s="42">
        <v>0</v>
      </c>
      <c r="E33" s="38">
        <f t="shared" si="1"/>
        <v>0</v>
      </c>
      <c r="F33" s="1"/>
      <c r="I33" s="30"/>
    </row>
    <row r="34" spans="1:9" ht="18" customHeight="1" x14ac:dyDescent="0.25">
      <c r="A34" s="1"/>
      <c r="B34" s="8" t="s">
        <v>15</v>
      </c>
      <c r="C34" s="11">
        <v>1</v>
      </c>
      <c r="D34" s="41">
        <v>0</v>
      </c>
      <c r="E34" s="38">
        <f t="shared" si="1"/>
        <v>0</v>
      </c>
      <c r="F34" s="1"/>
    </row>
    <row r="35" spans="1:9" ht="18" customHeight="1" x14ac:dyDescent="0.25">
      <c r="A35" s="1"/>
      <c r="B35" s="56" t="s">
        <v>7</v>
      </c>
      <c r="C35" s="56"/>
      <c r="D35" s="40"/>
      <c r="E35" s="23">
        <f>E31+E30+E29+E28+E27+E34+E26+E32</f>
        <v>0</v>
      </c>
      <c r="F35" s="1"/>
      <c r="H35" s="31"/>
    </row>
    <row r="36" spans="1:9" ht="18" customHeight="1" x14ac:dyDescent="0.25">
      <c r="A36" s="1"/>
      <c r="F36" s="1"/>
      <c r="H36" s="31"/>
      <c r="I36" s="30"/>
    </row>
    <row r="37" spans="1:9" ht="18" customHeight="1" x14ac:dyDescent="0.25">
      <c r="A37" s="1"/>
      <c r="B37" s="14" t="s">
        <v>20</v>
      </c>
      <c r="C37" s="14" t="s">
        <v>19</v>
      </c>
      <c r="D37" s="14" t="s">
        <v>34</v>
      </c>
      <c r="E37" s="14" t="s">
        <v>4</v>
      </c>
      <c r="F37" s="1"/>
      <c r="H37" s="30"/>
      <c r="I37" s="30"/>
    </row>
    <row r="38" spans="1:9" ht="18" customHeight="1" x14ac:dyDescent="0.25">
      <c r="A38" s="1"/>
      <c r="B38" s="8" t="s">
        <v>18</v>
      </c>
      <c r="C38" s="41">
        <v>0</v>
      </c>
      <c r="D38" s="41">
        <v>0</v>
      </c>
      <c r="E38" s="39">
        <f>PRODUCT(C38,D38)</f>
        <v>0</v>
      </c>
      <c r="F38" s="1"/>
    </row>
    <row r="39" spans="1:9" ht="18" customHeight="1" x14ac:dyDescent="0.25">
      <c r="A39" s="1"/>
      <c r="B39" s="8" t="s">
        <v>23</v>
      </c>
      <c r="C39" s="11">
        <v>1</v>
      </c>
      <c r="D39" s="41">
        <v>0</v>
      </c>
      <c r="E39" s="39">
        <f t="shared" ref="E39:E41" si="2">PRODUCT(C39,D39)</f>
        <v>0</v>
      </c>
      <c r="F39" s="1"/>
    </row>
    <row r="40" spans="1:9" ht="18" customHeight="1" x14ac:dyDescent="0.25">
      <c r="A40" s="1"/>
      <c r="B40" s="8" t="s">
        <v>24</v>
      </c>
      <c r="C40" s="11">
        <v>1</v>
      </c>
      <c r="D40" s="41">
        <v>0</v>
      </c>
      <c r="E40" s="39">
        <f t="shared" si="2"/>
        <v>0</v>
      </c>
      <c r="F40" s="1"/>
    </row>
    <row r="41" spans="1:9" ht="18" customHeight="1" x14ac:dyDescent="0.25">
      <c r="A41" s="1"/>
      <c r="B41" s="8" t="s">
        <v>15</v>
      </c>
      <c r="C41" s="11">
        <v>1</v>
      </c>
      <c r="D41" s="41">
        <v>0</v>
      </c>
      <c r="E41" s="39">
        <f t="shared" si="2"/>
        <v>0</v>
      </c>
      <c r="F41" s="1"/>
      <c r="I41" s="31"/>
    </row>
    <row r="42" spans="1:9" ht="18" customHeight="1" x14ac:dyDescent="0.25">
      <c r="A42" s="1"/>
      <c r="B42" s="27" t="s">
        <v>7</v>
      </c>
      <c r="C42" s="29"/>
      <c r="D42" s="29"/>
      <c r="E42" s="28">
        <f>E41+E40+E39+E38</f>
        <v>0</v>
      </c>
      <c r="F42" s="1"/>
      <c r="H42" s="31"/>
    </row>
    <row r="43" spans="1:9" ht="18" customHeight="1" x14ac:dyDescent="0.25">
      <c r="A43" s="1"/>
      <c r="C43" s="12"/>
      <c r="D43" s="12"/>
      <c r="F43" s="1"/>
    </row>
    <row r="44" spans="1:9" ht="16.5" customHeight="1" thickBot="1" x14ac:dyDescent="0.3">
      <c r="A44" s="1"/>
      <c r="B44" s="14" t="s">
        <v>2</v>
      </c>
      <c r="C44" s="14" t="s">
        <v>5</v>
      </c>
      <c r="D44" s="14" t="s">
        <v>4</v>
      </c>
      <c r="E44" s="1"/>
    </row>
    <row r="45" spans="1:9" ht="16.5" customHeight="1" thickBot="1" x14ac:dyDescent="0.3">
      <c r="A45" s="1"/>
      <c r="B45" s="51" t="s">
        <v>42</v>
      </c>
      <c r="C45" s="10">
        <v>1</v>
      </c>
      <c r="D45" s="45"/>
      <c r="E45" s="1"/>
    </row>
    <row r="46" spans="1:9" ht="16.5" customHeight="1" thickBot="1" x14ac:dyDescent="0.3">
      <c r="A46" s="1"/>
      <c r="B46" s="52" t="s">
        <v>43</v>
      </c>
      <c r="C46" s="10">
        <v>1</v>
      </c>
      <c r="D46" s="45"/>
      <c r="E46" s="1"/>
    </row>
    <row r="47" spans="1:9" ht="16.5" customHeight="1" thickBot="1" x14ac:dyDescent="0.3">
      <c r="A47" s="1"/>
      <c r="B47" s="52" t="s">
        <v>44</v>
      </c>
      <c r="C47" s="10">
        <v>1</v>
      </c>
      <c r="D47" s="45"/>
      <c r="E47" s="1"/>
    </row>
    <row r="48" spans="1:9" ht="16.5" customHeight="1" thickBot="1" x14ac:dyDescent="0.3">
      <c r="A48" s="1"/>
      <c r="B48" s="52" t="s">
        <v>47</v>
      </c>
      <c r="C48" s="10">
        <v>1</v>
      </c>
      <c r="D48" s="45"/>
      <c r="E48" s="1"/>
    </row>
    <row r="49" spans="1:10" ht="16.5" customHeight="1" thickBot="1" x14ac:dyDescent="0.3">
      <c r="A49" s="1"/>
      <c r="B49" s="53" t="s">
        <v>45</v>
      </c>
      <c r="C49" s="10">
        <v>1</v>
      </c>
      <c r="D49" s="45"/>
      <c r="E49" s="1"/>
    </row>
    <row r="50" spans="1:10" ht="17.25" customHeight="1" thickBot="1" x14ac:dyDescent="0.3">
      <c r="A50" s="1"/>
      <c r="B50" s="54" t="s">
        <v>46</v>
      </c>
      <c r="C50" s="10">
        <v>1</v>
      </c>
      <c r="D50" s="43"/>
      <c r="E50" s="1"/>
    </row>
    <row r="51" spans="1:10" ht="16.5" customHeight="1" x14ac:dyDescent="0.25">
      <c r="A51" s="1"/>
      <c r="B51" s="24" t="s">
        <v>7</v>
      </c>
      <c r="C51" s="25"/>
      <c r="D51" s="23">
        <f>SUM(D45:D50)</f>
        <v>0</v>
      </c>
      <c r="E51" s="1"/>
      <c r="G51" s="31"/>
      <c r="J51" s="30"/>
    </row>
    <row r="52" spans="1:10" ht="30" customHeight="1" thickBot="1" x14ac:dyDescent="0.3"/>
    <row r="53" spans="1:10" ht="30" customHeight="1" thickBot="1" x14ac:dyDescent="0.35">
      <c r="B53" s="33" t="s">
        <v>25</v>
      </c>
      <c r="C53" s="32"/>
      <c r="D53" s="32"/>
      <c r="E53" s="34">
        <f>D51+E42+E35+E18+D23</f>
        <v>0</v>
      </c>
    </row>
    <row r="54" spans="1:10" ht="30" customHeight="1" thickBot="1" x14ac:dyDescent="0.35">
      <c r="B54" s="33" t="s">
        <v>35</v>
      </c>
      <c r="C54" s="32"/>
      <c r="D54" s="32"/>
      <c r="E54" s="48">
        <v>0</v>
      </c>
    </row>
    <row r="55" spans="1:10" ht="30" customHeight="1" thickBot="1" x14ac:dyDescent="0.35">
      <c r="B55" s="33" t="s">
        <v>36</v>
      </c>
      <c r="C55" s="46"/>
      <c r="D55" s="46"/>
      <c r="E55" s="47">
        <f>SUM(E53:E54)</f>
        <v>0</v>
      </c>
    </row>
  </sheetData>
  <mergeCells count="3">
    <mergeCell ref="C1:E1"/>
    <mergeCell ref="B35:C35"/>
    <mergeCell ref="B23:C23"/>
  </mergeCells>
  <phoneticPr fontId="2" type="noConversion"/>
  <dataValidations xWindow="563" yWindow="487" count="15">
    <dataValidation allowBlank="1" showInputMessage="1" showErrorMessage="1" prompt="Do buněk B7 až B11 zadejte údaje o příjemci. Do buňky D6 zadejte koncové datum nabídky. Do buňky D7 zadejte jméno osoby, která nabídku vytvořila." sqref="B5" xr:uid="{00000000-0002-0000-0000-00000B000000}"/>
    <dataValidation allowBlank="1" showInputMessage="1" showErrorMessage="1" prompt="Do buňky vpravo zadejte koncové datum nabídky." sqref="C5:D5" xr:uid="{00000000-0002-0000-0000-00000E000000}"/>
    <dataValidation allowBlank="1" showInputMessage="1" showErrorMessage="1" prompt="Do této buňky zadejte koncové datum nabídky." sqref="E5" xr:uid="{00000000-0002-0000-0000-00000F000000}"/>
    <dataValidation allowBlank="1" showInputMessage="1" showErrorMessage="1" prompt="Do této buňky zadejte PSČ a město společnosti." sqref="B4" xr:uid="{00000000-0002-0000-0000-000011000000}"/>
    <dataValidation allowBlank="1" showInputMessage="1" showErrorMessage="1" prompt="Do této buňky zadejte ulici a číslo domu společnosti." sqref="B3" xr:uid="{00000000-0002-0000-0000-000012000000}"/>
    <dataValidation allowBlank="1" showInputMessage="1" showErrorMessage="1" prompt="Do této buňky zadejte motto společnosti a do buněk níže (B3 až B5) její adresu." sqref="B2" xr:uid="{00000000-0002-0000-0000-000013000000}"/>
    <dataValidation allowBlank="1" showInputMessage="1" showErrorMessage="1" prompt="Do této buňky zadejte název společnosti a do buňky níže její motto. Název nabídky je v buňce vpravo." sqref="B1" xr:uid="{00000000-0002-0000-0000-000014000000}"/>
    <dataValidation allowBlank="1" showInputMessage="1" showErrorMessage="1" prompt="V této buňce je název listu. Do buněk D2 až D4 zadejte datum, číslo nabídky a ID zákazníka." sqref="C1:E1" xr:uid="{00000000-0002-0000-0000-000015000000}"/>
    <dataValidation allowBlank="1" showInputMessage="1" showErrorMessage="1" prompt="Do buňky vpravo zadejte datum nabídky." sqref="C2:D2" xr:uid="{00000000-0002-0000-0000-000016000000}"/>
    <dataValidation allowBlank="1" showInputMessage="1" showErrorMessage="1" prompt="Do této buňky zadejte datum nabídky." sqref="E2" xr:uid="{00000000-0002-0000-0000-000017000000}"/>
    <dataValidation allowBlank="1" showInputMessage="1" showErrorMessage="1" prompt="Do buňky vpravo zadejte číslo nabídky." sqref="C3:D3" xr:uid="{00000000-0002-0000-0000-000018000000}"/>
    <dataValidation allowBlank="1" showInputMessage="1" showErrorMessage="1" prompt="Do této buňky zadejte číslo nabídky." sqref="E3" xr:uid="{00000000-0002-0000-0000-000019000000}"/>
    <dataValidation allowBlank="1" showInputMessage="1" showErrorMessage="1" prompt="Do buňky vpravo zadejte ID zákazníka." sqref="C4:D4" xr:uid="{00000000-0002-0000-0000-00001A000000}"/>
    <dataValidation allowBlank="1" showInputMessage="1" showErrorMessage="1" prompt="Do této buňky zadejte ID zákazníka." sqref="E4" xr:uid="{00000000-0002-0000-0000-00001B000000}"/>
    <dataValidation allowBlank="1" showInputMessage="1" showErrorMessage="1" prompt="V tomto listu můžete vytvořit cenovou nabídku bez daně. Zadejte údaje o společnosti a zákazníkovi, nabídku a podrobnosti o produktu. Celková částka k úhradě se vypočítá automaticky." sqref="A1" xr:uid="{00000000-0002-0000-0000-00001C000000}"/>
  </dataValidations>
  <printOptions horizontalCentered="1"/>
  <pageMargins left="0.7" right="0.7" top="0.75" bottom="0.75" header="0.3" footer="0.3"/>
  <pageSetup paperSize="9" scale="66" fitToHeight="0" orientation="portrait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TM16400590</Templat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Nabídka</vt:lpstr>
      <vt:lpstr>Nabídka!Oblast_tisku</vt:lpstr>
      <vt:lpstr>OblastNadpisuŘádku1..D4</vt:lpstr>
      <vt:lpstr>OblastNadpisuŘádku2..D7</vt:lpstr>
      <vt:lpstr>OblastNadpisuSloupce1..B11.1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Samuel Werthaim</dc:creator>
  <cp:lastModifiedBy>Jan Orel</cp:lastModifiedBy>
  <cp:lastPrinted>2023-02-21T14:03:42Z</cp:lastPrinted>
  <dcterms:created xsi:type="dcterms:W3CDTF">2017-08-10T11:55:59Z</dcterms:created>
  <dcterms:modified xsi:type="dcterms:W3CDTF">2025-10-03T10:51:42Z</dcterms:modified>
</cp:coreProperties>
</file>