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rlov\Desktop\PRÁCE\FlexiProjekt\Žinkovy_20250318\02_Žinkvoy - verze 2\"/>
    </mc:Choice>
  </mc:AlternateContent>
  <xr:revisionPtr revIDLastSave="0" documentId="13_ncr:1_{306F7CB1-7545-4216-AE8E-CD8B6759DF39}" xr6:coauthVersionLast="47" xr6:coauthVersionMax="47" xr10:uidLastSave="{00000000-0000-0000-0000-000000000000}"/>
  <bookViews>
    <workbookView xWindow="8520" yWindow="420" windowWidth="14316" windowHeight="11628" xr2:uid="{00000000-000D-0000-FFFF-FFFF00000000}"/>
  </bookViews>
  <sheets>
    <sheet name="Rozpoč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31" i="1"/>
  <c r="F29" i="1"/>
  <c r="F28" i="1"/>
  <c r="F26" i="1"/>
  <c r="F25" i="1"/>
  <c r="F23" i="1"/>
  <c r="F22" i="1"/>
  <c r="F21" i="1"/>
  <c r="F20" i="1"/>
  <c r="F19" i="1"/>
  <c r="F17" i="1"/>
  <c r="F16" i="1"/>
  <c r="F14" i="1"/>
  <c r="F13" i="1"/>
  <c r="F11" i="1"/>
  <c r="F9" i="1"/>
  <c r="F33" i="1" s="1"/>
  <c r="F34" i="1" s="1"/>
  <c r="F8" i="1"/>
  <c r="F7" i="1"/>
  <c r="F6" i="1"/>
</calcChain>
</file>

<file path=xl/sharedStrings.xml><?xml version="1.0" encoding="utf-8"?>
<sst xmlns="http://schemas.openxmlformats.org/spreadsheetml/2006/main" count="59" uniqueCount="42">
  <si>
    <t>Rozpočet – Městys Žinkovy – Žinkovy 84, 335 54 Žinkovy</t>
  </si>
  <si>
    <t>FVE o výkonu 49,5 kWp s akumulací do baterií</t>
  </si>
  <si>
    <t>FVE Systém</t>
  </si>
  <si>
    <t>Popis</t>
  </si>
  <si>
    <t>MJ</t>
  </si>
  <si>
    <t>Množství</t>
  </si>
  <si>
    <t>Cena za MJ</t>
  </si>
  <si>
    <t>Celková cena</t>
  </si>
  <si>
    <t>Fotovoltaické panely</t>
  </si>
  <si>
    <t>Solarní panel 550 W</t>
  </si>
  <si>
    <t>ks</t>
  </si>
  <si>
    <t>Montážní systém na střechu</t>
  </si>
  <si>
    <t>Řidici jednotka optimizerů a jednotka pro bezdrátovou komunikaci s optimizéry</t>
  </si>
  <si>
    <t>Výkonový optimizér</t>
  </si>
  <si>
    <t>Střídač</t>
  </si>
  <si>
    <t>ER a HDR</t>
  </si>
  <si>
    <t>Úprava nebo rozšíření hlavního rozvaděče</t>
  </si>
  <si>
    <t>soubor</t>
  </si>
  <si>
    <t>Úprava elektroměrového rozvaděče</t>
  </si>
  <si>
    <t>Bateriové úložiště</t>
  </si>
  <si>
    <t>Bateriový systém</t>
  </si>
  <si>
    <t>Bateriový rozvaděč</t>
  </si>
  <si>
    <t>Kabely</t>
  </si>
  <si>
    <t>AC Kabeláž (CYKY, CYSY)</t>
  </si>
  <si>
    <t>m</t>
  </si>
  <si>
    <t>DC Kabeláž (CYA)</t>
  </si>
  <si>
    <t>Propojení DC</t>
  </si>
  <si>
    <t>Propojení AC a komunikace</t>
  </si>
  <si>
    <t>Lištování AC a DC v objektu a po fasádě + prostupy zdí</t>
  </si>
  <si>
    <t>Rozvaděč RFVE - komunikace HDO</t>
  </si>
  <si>
    <t>Rozvaděč AC a DC, přepěťové ochrany, jištění, smart meter</t>
  </si>
  <si>
    <t>Back-Up pro síť TN-S</t>
  </si>
  <si>
    <t>Instalace</t>
  </si>
  <si>
    <t>Montáž panelů</t>
  </si>
  <si>
    <t>Instalace, nastavení, zprovoznění a zaškolení obsluhy</t>
  </si>
  <si>
    <t>Administrativa</t>
  </si>
  <si>
    <t>Revize instalace</t>
  </si>
  <si>
    <t>Projektová dokumentace skutečného provedení</t>
  </si>
  <si>
    <t>Celková cena bez DPH</t>
  </si>
  <si>
    <t>Celková cena s DPH</t>
  </si>
  <si>
    <t>Solární hybridní měnič 25 kW</t>
  </si>
  <si>
    <r>
      <rPr>
        <b/>
        <sz val="10"/>
        <color indexed="8"/>
        <rFont val="Arial"/>
      </rPr>
      <t>Adresa instalace</t>
    </r>
    <r>
      <rPr>
        <sz val="10"/>
        <color indexed="8"/>
        <rFont val="Arial"/>
      </rPr>
      <t>: ZŠ a MŠ, Žinkovy 49, 335 54 Žinkovy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</si>
</sst>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[$Kč-405]"/>
    <numFmt numFmtId="165" formatCode="#,##0.00&quot; Kč&quot;"/>
    <numFmt numFmtId="166" formatCode="&quot; &quot;* #,##0.00&quot; Kč &quot;;&quot;-&quot;* #,##0.00&quot; Kč &quot;;&quot; &quot;* &quot;-&quot;??&quot; Kč &quot;"/>
  </numFmts>
  <fonts count="8" x14ac:knownFonts="1">
    <font>
      <sz val="11"/>
      <color indexed="8"/>
      <name val="Calibri"/>
    </font>
    <font>
      <b/>
      <sz val="17"/>
      <color indexed="8"/>
      <name val="Arial"/>
    </font>
    <font>
      <sz val="10"/>
      <color indexed="8"/>
      <name val="Arial"/>
    </font>
    <font>
      <b/>
      <sz val="10"/>
      <color indexed="8"/>
      <name val="Arial"/>
    </font>
    <font>
      <b/>
      <i/>
      <sz val="10"/>
      <color indexed="8"/>
      <name val="Arial"/>
    </font>
    <font>
      <i/>
      <sz val="11"/>
      <color indexed="8"/>
      <name val="Calibri"/>
    </font>
    <font>
      <b/>
      <sz val="11"/>
      <color indexed="8"/>
      <name val="Calibri"/>
    </font>
    <font>
      <sz val="11"/>
      <color indexed="14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1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65">
    <xf numFmtId="0" fontId="0" fillId="0" borderId="0" xfId="0"/>
    <xf numFmtId="0" fontId="0" fillId="0" borderId="0" xfId="0" applyNumberFormat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49" fontId="6" fillId="3" borderId="3" xfId="0" applyNumberFormat="1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/>
    </xf>
    <xf numFmtId="49" fontId="6" fillId="3" borderId="6" xfId="0" applyNumberFormat="1" applyFont="1" applyFill="1" applyBorder="1" applyAlignment="1">
      <alignment horizontal="right" vertical="center"/>
    </xf>
    <xf numFmtId="49" fontId="6" fillId="4" borderId="3" xfId="0" applyNumberFormat="1" applyFont="1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5" xfId="0" applyFill="1" applyBorder="1" applyAlignment="1">
      <alignment horizontal="right" vertical="center"/>
    </xf>
    <xf numFmtId="0" fontId="0" fillId="4" borderId="6" xfId="0" applyFill="1" applyBorder="1" applyAlignment="1">
      <alignment vertical="center"/>
    </xf>
    <xf numFmtId="0" fontId="0" fillId="2" borderId="7" xfId="0" applyFill="1" applyBorder="1" applyAlignment="1">
      <alignment horizontal="left" vertical="center"/>
    </xf>
    <xf numFmtId="49" fontId="0" fillId="2" borderId="8" xfId="0" applyNumberFormat="1" applyFill="1" applyBorder="1" applyAlignment="1">
      <alignment horizontal="left" vertical="center"/>
    </xf>
    <xf numFmtId="49" fontId="0" fillId="2" borderId="9" xfId="0" applyNumberFormat="1" applyFill="1" applyBorder="1" applyAlignment="1">
      <alignment horizontal="right" vertical="center"/>
    </xf>
    <xf numFmtId="0" fontId="0" fillId="2" borderId="9" xfId="0" applyNumberFormat="1" applyFill="1" applyBorder="1" applyAlignment="1">
      <alignment horizontal="right" vertical="center"/>
    </xf>
    <xf numFmtId="164" fontId="0" fillId="5" borderId="9" xfId="0" applyNumberFormat="1" applyFill="1" applyBorder="1" applyAlignment="1">
      <alignment horizontal="right" vertical="center"/>
    </xf>
    <xf numFmtId="165" fontId="0" fillId="2" borderId="10" xfId="0" applyNumberFormat="1" applyFill="1" applyBorder="1" applyAlignment="1">
      <alignment vertical="center"/>
    </xf>
    <xf numFmtId="0" fontId="0" fillId="2" borderId="11" xfId="0" applyFill="1" applyBorder="1" applyAlignment="1">
      <alignment horizontal="left" vertical="center"/>
    </xf>
    <xf numFmtId="49" fontId="0" fillId="2" borderId="12" xfId="0" applyNumberForma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right" vertical="center"/>
    </xf>
    <xf numFmtId="0" fontId="0" fillId="2" borderId="13" xfId="0" applyNumberFormat="1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65" fontId="0" fillId="2" borderId="14" xfId="0" applyNumberFormat="1" applyFill="1" applyBorder="1" applyAlignment="1">
      <alignment vertical="center"/>
    </xf>
    <xf numFmtId="165" fontId="0" fillId="5" borderId="13" xfId="0" applyNumberFormat="1" applyFill="1" applyBorder="1" applyAlignment="1">
      <alignment horizontal="right" vertical="center"/>
    </xf>
    <xf numFmtId="0" fontId="0" fillId="2" borderId="15" xfId="0" applyFill="1" applyBorder="1" applyAlignment="1">
      <alignment horizontal="left" vertical="center"/>
    </xf>
    <xf numFmtId="49" fontId="0" fillId="2" borderId="16" xfId="0" applyNumberForma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right" vertical="center"/>
    </xf>
    <xf numFmtId="0" fontId="0" fillId="2" borderId="17" xfId="0" applyNumberFormat="1" applyFill="1" applyBorder="1" applyAlignment="1">
      <alignment horizontal="right" vertical="center"/>
    </xf>
    <xf numFmtId="164" fontId="0" fillId="5" borderId="17" xfId="0" applyNumberFormat="1" applyFill="1" applyBorder="1" applyAlignment="1">
      <alignment horizontal="right" vertical="center"/>
    </xf>
    <xf numFmtId="165" fontId="0" fillId="2" borderId="18" xfId="0" applyNumberFormat="1" applyFill="1" applyBorder="1" applyAlignment="1">
      <alignment vertical="center"/>
    </xf>
    <xf numFmtId="165" fontId="0" fillId="4" borderId="5" xfId="0" applyNumberFormat="1" applyFill="1" applyBorder="1" applyAlignment="1">
      <alignment horizontal="right" vertical="center"/>
    </xf>
    <xf numFmtId="165" fontId="0" fillId="4" borderId="6" xfId="0" applyNumberFormat="1" applyFill="1" applyBorder="1" applyAlignment="1">
      <alignment vertical="center"/>
    </xf>
    <xf numFmtId="0" fontId="0" fillId="2" borderId="3" xfId="0" applyFill="1" applyBorder="1" applyAlignment="1">
      <alignment horizontal="left" vertical="center"/>
    </xf>
    <xf numFmtId="49" fontId="0" fillId="2" borderId="4" xfId="0" applyNumberFormat="1" applyFill="1" applyBorder="1" applyAlignment="1">
      <alignment horizontal="left" vertical="center"/>
    </xf>
    <xf numFmtId="49" fontId="0" fillId="2" borderId="5" xfId="0" applyNumberFormat="1" applyFill="1" applyBorder="1" applyAlignment="1">
      <alignment horizontal="right" vertical="center"/>
    </xf>
    <xf numFmtId="0" fontId="0" fillId="2" borderId="5" xfId="0" applyNumberFormat="1" applyFill="1" applyBorder="1" applyAlignment="1">
      <alignment horizontal="right" vertical="center"/>
    </xf>
    <xf numFmtId="165" fontId="0" fillId="5" borderId="5" xfId="0" applyNumberFormat="1" applyFill="1" applyBorder="1" applyAlignment="1">
      <alignment horizontal="right" vertical="center"/>
    </xf>
    <xf numFmtId="165" fontId="0" fillId="2" borderId="6" xfId="0" applyNumberFormat="1" applyFill="1" applyBorder="1" applyAlignment="1">
      <alignment vertical="center"/>
    </xf>
    <xf numFmtId="0" fontId="6" fillId="4" borderId="5" xfId="0" applyFont="1" applyFill="1" applyBorder="1" applyAlignment="1">
      <alignment horizontal="right" vertical="center"/>
    </xf>
    <xf numFmtId="0" fontId="0" fillId="5" borderId="9" xfId="0" applyNumberForma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left" vertical="center"/>
    </xf>
    <xf numFmtId="166" fontId="0" fillId="4" borderId="5" xfId="0" applyNumberFormat="1" applyFill="1" applyBorder="1" applyAlignment="1">
      <alignment horizontal="right" vertical="center"/>
    </xf>
    <xf numFmtId="166" fontId="0" fillId="4" borderId="6" xfId="0" applyNumberFormat="1" applyFill="1" applyBorder="1" applyAlignment="1">
      <alignment vertical="center"/>
    </xf>
    <xf numFmtId="49" fontId="6" fillId="4" borderId="7" xfId="0" applyNumberFormat="1" applyFont="1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right" vertical="center"/>
    </xf>
    <xf numFmtId="165" fontId="0" fillId="4" borderId="9" xfId="0" applyNumberFormat="1" applyFill="1" applyBorder="1" applyAlignment="1">
      <alignment horizontal="right" vertical="center"/>
    </xf>
    <xf numFmtId="166" fontId="0" fillId="4" borderId="10" xfId="0" applyNumberFormat="1" applyFill="1" applyBorder="1" applyAlignment="1">
      <alignment vertical="center"/>
    </xf>
    <xf numFmtId="165" fontId="6" fillId="2" borderId="11" xfId="0" applyNumberFormat="1" applyFont="1" applyFill="1" applyBorder="1" applyAlignment="1">
      <alignment horizontal="right" vertical="center"/>
    </xf>
    <xf numFmtId="165" fontId="6" fillId="2" borderId="15" xfId="0" applyNumberFormat="1" applyFont="1" applyFill="1" applyBorder="1" applyAlignment="1">
      <alignment horizontal="right" vertical="center"/>
    </xf>
    <xf numFmtId="49" fontId="6" fillId="3" borderId="12" xfId="0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49" fontId="6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/>
    </xf>
    <xf numFmtId="0" fontId="0" fillId="2" borderId="2" xfId="0" applyFill="1" applyBorder="1"/>
    <xf numFmtId="0" fontId="5" fillId="2" borderId="2" xfId="0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0" fontId="0" fillId="2" borderId="1" xfId="0" applyFill="1" applyBorder="1"/>
  </cellXfs>
  <cellStyles count="1">
    <cellStyle name="Normální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FF00"/>
      <rgbColor rgb="FF92D050"/>
      <rgbColor rgb="FF00B0F0"/>
      <rgbColor rgb="FFE2EEDA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Motiv Office 2013–2022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iv Office 2013–2022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iv Office 2013–2022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4"/>
  <sheetViews>
    <sheetView showGridLines="0" tabSelected="1" topLeftCell="A6" zoomScale="80" zoomScaleNormal="80" workbookViewId="0">
      <selection activeCell="B9" sqref="B9"/>
    </sheetView>
  </sheetViews>
  <sheetFormatPr defaultColWidth="8.88671875" defaultRowHeight="15" customHeight="1" x14ac:dyDescent="0.3"/>
  <cols>
    <col min="1" max="1" width="32.33203125" style="1" customWidth="1"/>
    <col min="2" max="2" width="76.6640625" style="1" customWidth="1"/>
    <col min="3" max="3" width="8.21875" style="1" customWidth="1"/>
    <col min="4" max="4" width="10.33203125" style="1" customWidth="1"/>
    <col min="5" max="5" width="13" style="1" customWidth="1"/>
    <col min="6" max="6" width="16.88671875" style="1" customWidth="1"/>
    <col min="7" max="7" width="8.88671875" style="1" customWidth="1"/>
    <col min="8" max="16384" width="8.88671875" style="1"/>
  </cols>
  <sheetData>
    <row r="1" spans="1:6" ht="21.75" customHeight="1" x14ac:dyDescent="0.4">
      <c r="A1" s="58" t="s">
        <v>0</v>
      </c>
      <c r="B1" s="59"/>
      <c r="C1" s="2"/>
      <c r="D1" s="3"/>
      <c r="E1" s="3"/>
      <c r="F1" s="3"/>
    </row>
    <row r="2" spans="1:6" ht="13.65" customHeight="1" x14ac:dyDescent="0.3">
      <c r="A2" s="63" t="s">
        <v>41</v>
      </c>
      <c r="B2" s="64"/>
      <c r="C2" s="59"/>
      <c r="D2" s="3"/>
      <c r="E2" s="3"/>
      <c r="F2" s="3"/>
    </row>
    <row r="3" spans="1:6" ht="15.75" customHeight="1" x14ac:dyDescent="0.3">
      <c r="A3" s="60" t="s">
        <v>1</v>
      </c>
      <c r="B3" s="61"/>
      <c r="C3" s="62"/>
      <c r="D3" s="4"/>
      <c r="E3" s="4"/>
      <c r="F3" s="4"/>
    </row>
    <row r="4" spans="1:6" ht="15.75" customHeight="1" x14ac:dyDescent="0.3">
      <c r="A4" s="5" t="s">
        <v>2</v>
      </c>
      <c r="B4" s="6" t="s">
        <v>3</v>
      </c>
      <c r="C4" s="7" t="s">
        <v>4</v>
      </c>
      <c r="D4" s="7" t="s">
        <v>5</v>
      </c>
      <c r="E4" s="7" t="s">
        <v>6</v>
      </c>
      <c r="F4" s="8" t="s">
        <v>7</v>
      </c>
    </row>
    <row r="5" spans="1:6" ht="15.75" customHeight="1" x14ac:dyDescent="0.3">
      <c r="A5" s="9" t="s">
        <v>8</v>
      </c>
      <c r="B5" s="10"/>
      <c r="C5" s="11"/>
      <c r="D5" s="11"/>
      <c r="E5" s="11"/>
      <c r="F5" s="12"/>
    </row>
    <row r="6" spans="1:6" ht="14.1" customHeight="1" x14ac:dyDescent="0.3">
      <c r="A6" s="13"/>
      <c r="B6" s="14" t="s">
        <v>9</v>
      </c>
      <c r="C6" s="15" t="s">
        <v>10</v>
      </c>
      <c r="D6" s="16">
        <v>90</v>
      </c>
      <c r="E6" s="17"/>
      <c r="F6" s="18">
        <f>D6*E6</f>
        <v>0</v>
      </c>
    </row>
    <row r="7" spans="1:6" ht="13.5" customHeight="1" x14ac:dyDescent="0.3">
      <c r="A7" s="19"/>
      <c r="B7" s="20" t="s">
        <v>11</v>
      </c>
      <c r="C7" s="21" t="s">
        <v>10</v>
      </c>
      <c r="D7" s="22">
        <v>90</v>
      </c>
      <c r="E7" s="23"/>
      <c r="F7" s="24">
        <f>D7*E7</f>
        <v>0</v>
      </c>
    </row>
    <row r="8" spans="1:6" ht="13.5" customHeight="1" x14ac:dyDescent="0.3">
      <c r="A8" s="19"/>
      <c r="B8" s="20" t="s">
        <v>12</v>
      </c>
      <c r="C8" s="21" t="s">
        <v>10</v>
      </c>
      <c r="D8" s="22">
        <v>2</v>
      </c>
      <c r="E8" s="25"/>
      <c r="F8" s="24">
        <f>D8*E8</f>
        <v>0</v>
      </c>
    </row>
    <row r="9" spans="1:6" ht="15.75" customHeight="1" x14ac:dyDescent="0.3">
      <c r="A9" s="26"/>
      <c r="B9" s="27" t="s">
        <v>13</v>
      </c>
      <c r="C9" s="28" t="s">
        <v>10</v>
      </c>
      <c r="D9" s="29">
        <v>90</v>
      </c>
      <c r="E9" s="30"/>
      <c r="F9" s="31">
        <f>D9*E9</f>
        <v>0</v>
      </c>
    </row>
    <row r="10" spans="1:6" ht="15.75" customHeight="1" x14ac:dyDescent="0.3">
      <c r="A10" s="9" t="s">
        <v>14</v>
      </c>
      <c r="B10" s="10"/>
      <c r="C10" s="11"/>
      <c r="D10" s="11"/>
      <c r="E10" s="32"/>
      <c r="F10" s="33"/>
    </row>
    <row r="11" spans="1:6" ht="15.75" customHeight="1" x14ac:dyDescent="0.3">
      <c r="A11" s="34"/>
      <c r="B11" s="35" t="s">
        <v>40</v>
      </c>
      <c r="C11" s="36" t="s">
        <v>10</v>
      </c>
      <c r="D11" s="37">
        <v>2</v>
      </c>
      <c r="E11" s="38"/>
      <c r="F11" s="39">
        <f>D11*E11</f>
        <v>0</v>
      </c>
    </row>
    <row r="12" spans="1:6" ht="15.75" customHeight="1" x14ac:dyDescent="0.3">
      <c r="A12" s="9" t="s">
        <v>15</v>
      </c>
      <c r="B12" s="10"/>
      <c r="C12" s="40"/>
      <c r="D12" s="40"/>
      <c r="E12" s="32"/>
      <c r="F12" s="33"/>
    </row>
    <row r="13" spans="1:6" ht="14.1" customHeight="1" x14ac:dyDescent="0.3">
      <c r="A13" s="13"/>
      <c r="B13" s="14" t="s">
        <v>16</v>
      </c>
      <c r="C13" s="15" t="s">
        <v>17</v>
      </c>
      <c r="D13" s="16">
        <v>1</v>
      </c>
      <c r="E13" s="17"/>
      <c r="F13" s="18">
        <f>D13*E13</f>
        <v>0</v>
      </c>
    </row>
    <row r="14" spans="1:6" ht="15.75" customHeight="1" x14ac:dyDescent="0.3">
      <c r="A14" s="26"/>
      <c r="B14" s="27" t="s">
        <v>18</v>
      </c>
      <c r="C14" s="28" t="s">
        <v>17</v>
      </c>
      <c r="D14" s="29">
        <v>1</v>
      </c>
      <c r="E14" s="30"/>
      <c r="F14" s="31">
        <f>D14*E14</f>
        <v>0</v>
      </c>
    </row>
    <row r="15" spans="1:6" ht="15.75" customHeight="1" x14ac:dyDescent="0.3">
      <c r="A15" s="9" t="s">
        <v>19</v>
      </c>
      <c r="B15" s="10"/>
      <c r="C15" s="11"/>
      <c r="D15" s="11"/>
      <c r="E15" s="32"/>
      <c r="F15" s="33"/>
    </row>
    <row r="16" spans="1:6" ht="14.1" customHeight="1" x14ac:dyDescent="0.3">
      <c r="A16" s="13"/>
      <c r="B16" s="14" t="s">
        <v>20</v>
      </c>
      <c r="C16" s="15" t="s">
        <v>10</v>
      </c>
      <c r="D16" s="41">
        <v>0</v>
      </c>
      <c r="E16" s="17"/>
      <c r="F16" s="18">
        <f>D16*E16</f>
        <v>0</v>
      </c>
    </row>
    <row r="17" spans="1:6" ht="15.75" customHeight="1" x14ac:dyDescent="0.3">
      <c r="A17" s="26"/>
      <c r="B17" s="27" t="s">
        <v>21</v>
      </c>
      <c r="C17" s="28" t="s">
        <v>10</v>
      </c>
      <c r="D17" s="29">
        <v>1</v>
      </c>
      <c r="E17" s="30"/>
      <c r="F17" s="31">
        <f>D17*E17</f>
        <v>0</v>
      </c>
    </row>
    <row r="18" spans="1:6" ht="15.75" customHeight="1" x14ac:dyDescent="0.3">
      <c r="A18" s="9" t="s">
        <v>22</v>
      </c>
      <c r="B18" s="42"/>
      <c r="C18" s="11"/>
      <c r="D18" s="11"/>
      <c r="E18" s="43"/>
      <c r="F18" s="33"/>
    </row>
    <row r="19" spans="1:6" ht="14.1" customHeight="1" x14ac:dyDescent="0.3">
      <c r="A19" s="13"/>
      <c r="B19" s="14" t="s">
        <v>23</v>
      </c>
      <c r="C19" s="15" t="s">
        <v>24</v>
      </c>
      <c r="D19" s="16">
        <v>10</v>
      </c>
      <c r="E19" s="17"/>
      <c r="F19" s="18">
        <f>D19*E19</f>
        <v>0</v>
      </c>
    </row>
    <row r="20" spans="1:6" ht="13.5" customHeight="1" x14ac:dyDescent="0.3">
      <c r="A20" s="19"/>
      <c r="B20" s="20" t="s">
        <v>25</v>
      </c>
      <c r="C20" s="21" t="s">
        <v>24</v>
      </c>
      <c r="D20" s="22">
        <v>40</v>
      </c>
      <c r="E20" s="23"/>
      <c r="F20" s="24">
        <f>D20*E20</f>
        <v>0</v>
      </c>
    </row>
    <row r="21" spans="1:6" ht="13.5" customHeight="1" x14ac:dyDescent="0.3">
      <c r="A21" s="19"/>
      <c r="B21" s="20" t="s">
        <v>26</v>
      </c>
      <c r="C21" s="21" t="s">
        <v>17</v>
      </c>
      <c r="D21" s="22">
        <v>1</v>
      </c>
      <c r="E21" s="23"/>
      <c r="F21" s="24">
        <f>D21*E21</f>
        <v>0</v>
      </c>
    </row>
    <row r="22" spans="1:6" ht="13.5" customHeight="1" x14ac:dyDescent="0.3">
      <c r="A22" s="19"/>
      <c r="B22" s="20" t="s">
        <v>27</v>
      </c>
      <c r="C22" s="21" t="s">
        <v>17</v>
      </c>
      <c r="D22" s="22">
        <v>1</v>
      </c>
      <c r="E22" s="23"/>
      <c r="F22" s="24">
        <f>D22*E22</f>
        <v>0</v>
      </c>
    </row>
    <row r="23" spans="1:6" ht="15.75" customHeight="1" x14ac:dyDescent="0.3">
      <c r="A23" s="26"/>
      <c r="B23" s="27" t="s">
        <v>28</v>
      </c>
      <c r="C23" s="28" t="s">
        <v>24</v>
      </c>
      <c r="D23" s="29">
        <v>20</v>
      </c>
      <c r="E23" s="30"/>
      <c r="F23" s="31">
        <f>D23*E23</f>
        <v>0</v>
      </c>
    </row>
    <row r="24" spans="1:6" ht="15.75" customHeight="1" x14ac:dyDescent="0.3">
      <c r="A24" s="9" t="s">
        <v>29</v>
      </c>
      <c r="B24" s="10"/>
      <c r="C24" s="11"/>
      <c r="D24" s="11"/>
      <c r="E24" s="43"/>
      <c r="F24" s="44"/>
    </row>
    <row r="25" spans="1:6" ht="14.1" customHeight="1" x14ac:dyDescent="0.3">
      <c r="A25" s="13"/>
      <c r="B25" s="14" t="s">
        <v>30</v>
      </c>
      <c r="C25" s="15" t="s">
        <v>10</v>
      </c>
      <c r="D25" s="16">
        <v>1</v>
      </c>
      <c r="E25" s="17"/>
      <c r="F25" s="18">
        <f>D25*E25</f>
        <v>0</v>
      </c>
    </row>
    <row r="26" spans="1:6" ht="15.75" customHeight="1" x14ac:dyDescent="0.3">
      <c r="A26" s="26"/>
      <c r="B26" s="27" t="s">
        <v>31</v>
      </c>
      <c r="C26" s="28" t="s">
        <v>10</v>
      </c>
      <c r="D26" s="29">
        <v>1</v>
      </c>
      <c r="E26" s="30"/>
      <c r="F26" s="31">
        <f>D26*E26</f>
        <v>0</v>
      </c>
    </row>
    <row r="27" spans="1:6" ht="15.75" customHeight="1" x14ac:dyDescent="0.3">
      <c r="A27" s="9" t="s">
        <v>32</v>
      </c>
      <c r="B27" s="10"/>
      <c r="C27" s="11"/>
      <c r="D27" s="11"/>
      <c r="E27" s="32"/>
      <c r="F27" s="44"/>
    </row>
    <row r="28" spans="1:6" ht="14.1" customHeight="1" x14ac:dyDescent="0.3">
      <c r="A28" s="13"/>
      <c r="B28" s="14" t="s">
        <v>33</v>
      </c>
      <c r="C28" s="15" t="s">
        <v>17</v>
      </c>
      <c r="D28" s="16">
        <v>1</v>
      </c>
      <c r="E28" s="17"/>
      <c r="F28" s="18">
        <f>D28*E28</f>
        <v>0</v>
      </c>
    </row>
    <row r="29" spans="1:6" ht="15.75" customHeight="1" x14ac:dyDescent="0.3">
      <c r="A29" s="26"/>
      <c r="B29" s="27" t="s">
        <v>34</v>
      </c>
      <c r="C29" s="28" t="s">
        <v>17</v>
      </c>
      <c r="D29" s="29">
        <v>1</v>
      </c>
      <c r="E29" s="30"/>
      <c r="F29" s="31">
        <f>D29*E29</f>
        <v>0</v>
      </c>
    </row>
    <row r="30" spans="1:6" ht="15.75" customHeight="1" x14ac:dyDescent="0.3">
      <c r="A30" s="45" t="s">
        <v>35</v>
      </c>
      <c r="B30" s="46"/>
      <c r="C30" s="47"/>
      <c r="D30" s="47"/>
      <c r="E30" s="48"/>
      <c r="F30" s="49"/>
    </row>
    <row r="31" spans="1:6" ht="13.5" customHeight="1" x14ac:dyDescent="0.3">
      <c r="A31" s="19"/>
      <c r="B31" s="20" t="s">
        <v>36</v>
      </c>
      <c r="C31" s="21" t="s">
        <v>17</v>
      </c>
      <c r="D31" s="22">
        <v>1</v>
      </c>
      <c r="E31" s="23"/>
      <c r="F31" s="24">
        <f>D31*E31</f>
        <v>0</v>
      </c>
    </row>
    <row r="32" spans="1:6" ht="15.75" customHeight="1" x14ac:dyDescent="0.3">
      <c r="A32" s="19"/>
      <c r="B32" s="20" t="s">
        <v>37</v>
      </c>
      <c r="C32" s="21" t="s">
        <v>17</v>
      </c>
      <c r="D32" s="22">
        <v>1</v>
      </c>
      <c r="E32" s="23"/>
      <c r="F32" s="24">
        <f>D32*E32</f>
        <v>0</v>
      </c>
    </row>
    <row r="33" spans="1:6" ht="15.75" customHeight="1" x14ac:dyDescent="0.3">
      <c r="A33" s="52" t="s">
        <v>38</v>
      </c>
      <c r="B33" s="53"/>
      <c r="C33" s="53"/>
      <c r="D33" s="53"/>
      <c r="E33" s="54"/>
      <c r="F33" s="50">
        <f>SUM(F6:F32)</f>
        <v>0</v>
      </c>
    </row>
    <row r="34" spans="1:6" ht="15.75" customHeight="1" x14ac:dyDescent="0.3">
      <c r="A34" s="55" t="s">
        <v>39</v>
      </c>
      <c r="B34" s="56"/>
      <c r="C34" s="56"/>
      <c r="D34" s="56"/>
      <c r="E34" s="57"/>
      <c r="F34" s="51">
        <f>F33*1.21</f>
        <v>0</v>
      </c>
    </row>
  </sheetData>
  <mergeCells count="5">
    <mergeCell ref="A33:E33"/>
    <mergeCell ref="A34:E34"/>
    <mergeCell ref="A1:B1"/>
    <mergeCell ref="A3:C3"/>
    <mergeCell ref="A2:C2"/>
  </mergeCells>
  <pageMargins left="0.7" right="0.7" top="0.78740200000000005" bottom="0.78740200000000005" header="0.3" footer="0.3"/>
  <pageSetup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 Orel</cp:lastModifiedBy>
  <dcterms:modified xsi:type="dcterms:W3CDTF">2025-06-06T15:42:26Z</dcterms:modified>
</cp:coreProperties>
</file>