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ivokorsro.sharepoint.com/sites/dokumenty/Shared Documents/Zakaznici/J.K. Svoboda - Dřevostav s.r.o/VŘ - podklady/2024.07.24/1_Výměna kotle + stavební příprava/"/>
    </mc:Choice>
  </mc:AlternateContent>
  <xr:revisionPtr revIDLastSave="5" documentId="11_D721DBB6EAE64B84F2BD604030E507758189CCF6" xr6:coauthVersionLast="47" xr6:coauthVersionMax="47" xr10:uidLastSave="{B28A6A9D-E2CE-4180-8313-8A883C280D8D}"/>
  <bookViews>
    <workbookView xWindow="-120" yWindow="-120" windowWidth="29040" windowHeight="15840" xr2:uid="{00000000-000D-0000-FFFF-FFFF00000000}"/>
  </bookViews>
  <sheets>
    <sheet name="7. Stavební prá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3" i="1" s="1"/>
  <c r="F33" i="1" l="1"/>
  <c r="F14" i="1"/>
  <c r="F3" i="1"/>
  <c r="F47" i="1" l="1"/>
  <c r="F48" i="1" s="1"/>
</calcChain>
</file>

<file path=xl/sharedStrings.xml><?xml version="1.0" encoding="utf-8"?>
<sst xmlns="http://schemas.openxmlformats.org/spreadsheetml/2006/main" count="90" uniqueCount="54">
  <si>
    <t>Cena celkem s DPH</t>
  </si>
  <si>
    <t>DPH 21%</t>
  </si>
  <si>
    <t>Cena celkem bez DPH</t>
  </si>
  <si>
    <t>%</t>
  </si>
  <si>
    <t>Přesuny hmot a různé přípomoci</t>
  </si>
  <si>
    <t>Přesuny hmot</t>
  </si>
  <si>
    <t>m2</t>
  </si>
  <si>
    <t>Kladení zámkové dlažny</t>
  </si>
  <si>
    <t>m</t>
  </si>
  <si>
    <t>Osazení obrubníků silničních</t>
  </si>
  <si>
    <t>Osazení obrubníků záhon</t>
  </si>
  <si>
    <t>Podklad ze ŠD tl. 150 mm</t>
  </si>
  <si>
    <t>m3</t>
  </si>
  <si>
    <t>Naložení, odvoz a likvidace výkopku</t>
  </si>
  <si>
    <t>Odkopávka</t>
  </si>
  <si>
    <t>t</t>
  </si>
  <si>
    <t>Přemístění po staveništi, naložení, odvoz a likvidace suti</t>
  </si>
  <si>
    <t xml:space="preserve">Vytrhání obrubníků </t>
  </si>
  <si>
    <t xml:space="preserve">Rozebrání dlažby </t>
  </si>
  <si>
    <t>Zámková dlažba</t>
  </si>
  <si>
    <t>kpl</t>
  </si>
  <si>
    <t>Úprava odkalovací jímky</t>
  </si>
  <si>
    <t>kg</t>
  </si>
  <si>
    <t>Osazení ocelových profilů</t>
  </si>
  <si>
    <t xml:space="preserve">Přetažení stěn lepidlem </t>
  </si>
  <si>
    <t>Začištění omítek (odbourané zdivo, zazdívky)</t>
  </si>
  <si>
    <t>ks</t>
  </si>
  <si>
    <t>Osazení překladů nad otvor 1400x140x140</t>
  </si>
  <si>
    <t xml:space="preserve">Zazdění  otvorů  tl. 30            </t>
  </si>
  <si>
    <t>Pomocné lešení</t>
  </si>
  <si>
    <t xml:space="preserve">Betonový potěr tl 10cm  + 1x kari síť 5x100x100       </t>
  </si>
  <si>
    <t>Nopová fólie</t>
  </si>
  <si>
    <t xml:space="preserve">Betonová mazanina  tl 15cm  + 1x kari síť 8x100x100       </t>
  </si>
  <si>
    <t>Násypy bez dodávky materiálu</t>
  </si>
  <si>
    <t>Bednění stav. kce</t>
  </si>
  <si>
    <t>Zdivo ze ZB 10 vč. výztuže</t>
  </si>
  <si>
    <t>Zdivo ze ZB 20 vč. výztuže</t>
  </si>
  <si>
    <t>Základový pas z BP</t>
  </si>
  <si>
    <t>Vybourání otvoru na redler  2200 x 1000    tl. 30</t>
  </si>
  <si>
    <t>Vybouraní otvorů (stropní konstrukce) hurdy + beton</t>
  </si>
  <si>
    <t xml:space="preserve">Výkop základ. rýhy </t>
  </si>
  <si>
    <t xml:space="preserve">Přetažení stěn lepidlem  + zapravení původ. základ                </t>
  </si>
  <si>
    <t>Zdivo ze ZB 30 vč. výztuže</t>
  </si>
  <si>
    <t>Vybouraní kruh. otvoru na odsávaní průměr 35, tl. 30</t>
  </si>
  <si>
    <t>Vybouraní kruh. otvoru na odsávaní průměr 35, tl. 60</t>
  </si>
  <si>
    <t>1 - Základ pod odsávání</t>
  </si>
  <si>
    <t>Celkem cena</t>
  </si>
  <si>
    <t>Jedn. cena</t>
  </si>
  <si>
    <t>MJ</t>
  </si>
  <si>
    <t>Množství</t>
  </si>
  <si>
    <t>Název položky</t>
  </si>
  <si>
    <t>Položka  č.</t>
  </si>
  <si>
    <t>Stavební práce</t>
  </si>
  <si>
    <t>2 - Kotelna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</si>
</sst>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1" applyFont="1"/>
    <xf numFmtId="0" fontId="4" fillId="0" borderId="0" xfId="0" applyFont="1"/>
    <xf numFmtId="164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left"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164" fontId="5" fillId="5" borderId="15" xfId="0" applyNumberFormat="1" applyFont="1" applyFill="1" applyBorder="1" applyAlignment="1">
      <alignment horizontal="right" vertical="center"/>
    </xf>
    <xf numFmtId="164" fontId="4" fillId="5" borderId="13" xfId="0" applyNumberFormat="1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tabSelected="1" workbookViewId="0">
      <selection activeCell="G1" sqref="G1"/>
    </sheetView>
  </sheetViews>
  <sheetFormatPr defaultRowHeight="15" x14ac:dyDescent="0.25"/>
  <cols>
    <col min="1" max="1" width="10.140625" style="1" customWidth="1"/>
    <col min="2" max="2" width="36" bestFit="1" customWidth="1"/>
    <col min="3" max="3" width="9.140625" bestFit="1" customWidth="1"/>
    <col min="4" max="4" width="3.7109375" customWidth="1"/>
    <col min="5" max="5" width="14" bestFit="1" customWidth="1"/>
    <col min="6" max="6" width="14" customWidth="1"/>
    <col min="7" max="7" width="11.42578125" bestFit="1" customWidth="1"/>
  </cols>
  <sheetData>
    <row r="1" spans="1:6" ht="15.75" thickBot="1" x14ac:dyDescent="0.3">
      <c r="A1" s="46" t="s">
        <v>52</v>
      </c>
      <c r="B1" s="47"/>
      <c r="C1" s="47"/>
      <c r="D1" s="47"/>
      <c r="E1" s="47"/>
      <c r="F1" s="48"/>
    </row>
    <row r="2" spans="1:6" ht="15.75" thickBot="1" x14ac:dyDescent="0.3">
      <c r="A2" s="39" t="s">
        <v>51</v>
      </c>
      <c r="B2" s="38" t="s">
        <v>50</v>
      </c>
      <c r="C2" s="37" t="s">
        <v>49</v>
      </c>
      <c r="D2" s="37" t="s">
        <v>48</v>
      </c>
      <c r="E2" s="37" t="s">
        <v>47</v>
      </c>
      <c r="F2" s="36" t="s">
        <v>46</v>
      </c>
    </row>
    <row r="3" spans="1:6" ht="15.75" thickBot="1" x14ac:dyDescent="0.3">
      <c r="A3" s="15" t="s">
        <v>45</v>
      </c>
      <c r="B3" s="14"/>
      <c r="C3" s="13"/>
      <c r="D3" s="13"/>
      <c r="E3" s="13"/>
      <c r="F3" s="12">
        <f>SUM(F4:F13)</f>
        <v>0</v>
      </c>
    </row>
    <row r="4" spans="1:6" ht="15" customHeight="1" x14ac:dyDescent="0.25">
      <c r="A4" s="26">
        <v>1</v>
      </c>
      <c r="B4" s="35" t="s">
        <v>40</v>
      </c>
      <c r="C4" s="24">
        <v>1.8</v>
      </c>
      <c r="D4" s="23" t="s">
        <v>12</v>
      </c>
      <c r="E4" s="40"/>
      <c r="F4" s="34">
        <f t="shared" ref="F4:F13" si="0">C4*E4</f>
        <v>0</v>
      </c>
    </row>
    <row r="5" spans="1:6" ht="15" customHeight="1" x14ac:dyDescent="0.25">
      <c r="A5" s="20">
        <v>2</v>
      </c>
      <c r="B5" s="33" t="s">
        <v>13</v>
      </c>
      <c r="C5" s="18">
        <v>1.8</v>
      </c>
      <c r="D5" s="17" t="s">
        <v>12</v>
      </c>
      <c r="E5" s="41"/>
      <c r="F5" s="32">
        <f t="shared" si="0"/>
        <v>0</v>
      </c>
    </row>
    <row r="6" spans="1:6" ht="15" customHeight="1" x14ac:dyDescent="0.25">
      <c r="A6" s="20">
        <v>3</v>
      </c>
      <c r="B6" s="33" t="s">
        <v>44</v>
      </c>
      <c r="C6" s="18">
        <v>1</v>
      </c>
      <c r="D6" s="17" t="s">
        <v>26</v>
      </c>
      <c r="E6" s="41"/>
      <c r="F6" s="32">
        <f t="shared" si="0"/>
        <v>0</v>
      </c>
    </row>
    <row r="7" spans="1:6" ht="15" customHeight="1" x14ac:dyDescent="0.25">
      <c r="A7" s="20">
        <v>4</v>
      </c>
      <c r="B7" s="33" t="s">
        <v>43</v>
      </c>
      <c r="C7" s="18">
        <v>3</v>
      </c>
      <c r="D7" s="17" t="s">
        <v>26</v>
      </c>
      <c r="E7" s="41"/>
      <c r="F7" s="32">
        <f t="shared" si="0"/>
        <v>0</v>
      </c>
    </row>
    <row r="8" spans="1:6" ht="22.5" x14ac:dyDescent="0.25">
      <c r="A8" s="20">
        <v>5</v>
      </c>
      <c r="B8" s="33" t="s">
        <v>16</v>
      </c>
      <c r="C8" s="18">
        <v>0.57600000000000007</v>
      </c>
      <c r="D8" s="17" t="s">
        <v>15</v>
      </c>
      <c r="E8" s="41"/>
      <c r="F8" s="32">
        <f t="shared" si="0"/>
        <v>0</v>
      </c>
    </row>
    <row r="9" spans="1:6" ht="15" customHeight="1" x14ac:dyDescent="0.25">
      <c r="A9" s="20">
        <v>6</v>
      </c>
      <c r="B9" s="33" t="s">
        <v>37</v>
      </c>
      <c r="C9" s="18">
        <v>1.8</v>
      </c>
      <c r="D9" s="17" t="s">
        <v>12</v>
      </c>
      <c r="E9" s="41"/>
      <c r="F9" s="32">
        <f t="shared" si="0"/>
        <v>0</v>
      </c>
    </row>
    <row r="10" spans="1:6" ht="15" customHeight="1" x14ac:dyDescent="0.25">
      <c r="A10" s="20">
        <v>7</v>
      </c>
      <c r="B10" s="33" t="s">
        <v>42</v>
      </c>
      <c r="C10" s="18">
        <v>2.5</v>
      </c>
      <c r="D10" s="17" t="s">
        <v>6</v>
      </c>
      <c r="E10" s="41"/>
      <c r="F10" s="32">
        <f t="shared" si="0"/>
        <v>0</v>
      </c>
    </row>
    <row r="11" spans="1:6" ht="15" customHeight="1" x14ac:dyDescent="0.25">
      <c r="A11" s="20">
        <v>8</v>
      </c>
      <c r="B11" s="33" t="s">
        <v>33</v>
      </c>
      <c r="C11" s="18">
        <v>1.2</v>
      </c>
      <c r="D11" s="17" t="s">
        <v>12</v>
      </c>
      <c r="E11" s="41"/>
      <c r="F11" s="32">
        <f t="shared" si="0"/>
        <v>0</v>
      </c>
    </row>
    <row r="12" spans="1:6" ht="15" customHeight="1" x14ac:dyDescent="0.25">
      <c r="A12" s="20">
        <v>9</v>
      </c>
      <c r="B12" s="33" t="s">
        <v>32</v>
      </c>
      <c r="C12" s="18">
        <v>3</v>
      </c>
      <c r="D12" s="17" t="s">
        <v>6</v>
      </c>
      <c r="E12" s="41"/>
      <c r="F12" s="32">
        <f t="shared" si="0"/>
        <v>0</v>
      </c>
    </row>
    <row r="13" spans="1:6" ht="15" customHeight="1" thickBot="1" x14ac:dyDescent="0.3">
      <c r="A13" s="31">
        <v>10</v>
      </c>
      <c r="B13" s="30" t="s">
        <v>41</v>
      </c>
      <c r="C13" s="29">
        <v>6.5</v>
      </c>
      <c r="D13" s="28" t="s">
        <v>6</v>
      </c>
      <c r="E13" s="42"/>
      <c r="F13" s="27">
        <f t="shared" si="0"/>
        <v>0</v>
      </c>
    </row>
    <row r="14" spans="1:6" ht="15.75" thickBot="1" x14ac:dyDescent="0.3">
      <c r="A14" s="15" t="s">
        <v>53</v>
      </c>
      <c r="B14" s="14"/>
      <c r="C14" s="13"/>
      <c r="D14" s="13"/>
      <c r="E14" s="13"/>
      <c r="F14" s="12">
        <f>SUM(F15:F32)</f>
        <v>0</v>
      </c>
    </row>
    <row r="15" spans="1:6" ht="15" customHeight="1" x14ac:dyDescent="0.25">
      <c r="A15" s="26">
        <v>1</v>
      </c>
      <c r="B15" s="35" t="s">
        <v>39</v>
      </c>
      <c r="C15" s="24">
        <v>1</v>
      </c>
      <c r="D15" s="23" t="s">
        <v>6</v>
      </c>
      <c r="E15" s="40"/>
      <c r="F15" s="34">
        <f t="shared" ref="F15:F32" si="1">C15*E15</f>
        <v>0</v>
      </c>
    </row>
    <row r="16" spans="1:6" ht="15" customHeight="1" x14ac:dyDescent="0.25">
      <c r="A16" s="20">
        <v>2</v>
      </c>
      <c r="B16" s="33" t="s">
        <v>38</v>
      </c>
      <c r="C16" s="18">
        <v>1</v>
      </c>
      <c r="D16" s="17" t="s">
        <v>26</v>
      </c>
      <c r="E16" s="41"/>
      <c r="F16" s="32">
        <f t="shared" si="1"/>
        <v>0</v>
      </c>
    </row>
    <row r="17" spans="1:6" ht="22.5" x14ac:dyDescent="0.25">
      <c r="A17" s="20">
        <v>3</v>
      </c>
      <c r="B17" s="33" t="s">
        <v>16</v>
      </c>
      <c r="C17" s="18">
        <v>5.5296000000000003</v>
      </c>
      <c r="D17" s="17" t="s">
        <v>15</v>
      </c>
      <c r="E17" s="41"/>
      <c r="F17" s="32">
        <f t="shared" si="1"/>
        <v>0</v>
      </c>
    </row>
    <row r="18" spans="1:6" ht="15" customHeight="1" x14ac:dyDescent="0.25">
      <c r="A18" s="20">
        <v>4</v>
      </c>
      <c r="B18" s="33" t="s">
        <v>37</v>
      </c>
      <c r="C18" s="18">
        <v>0.95</v>
      </c>
      <c r="D18" s="17" t="s">
        <v>12</v>
      </c>
      <c r="E18" s="41"/>
      <c r="F18" s="32">
        <f t="shared" si="1"/>
        <v>0</v>
      </c>
    </row>
    <row r="19" spans="1:6" ht="15" customHeight="1" x14ac:dyDescent="0.25">
      <c r="A19" s="20">
        <v>5</v>
      </c>
      <c r="B19" s="33" t="s">
        <v>36</v>
      </c>
      <c r="C19" s="18">
        <v>23.4</v>
      </c>
      <c r="D19" s="17" t="s">
        <v>6</v>
      </c>
      <c r="E19" s="41"/>
      <c r="F19" s="32">
        <f t="shared" si="1"/>
        <v>0</v>
      </c>
    </row>
    <row r="20" spans="1:6" ht="15" customHeight="1" x14ac:dyDescent="0.25">
      <c r="A20" s="20">
        <v>6</v>
      </c>
      <c r="B20" s="33" t="s">
        <v>35</v>
      </c>
      <c r="C20" s="18">
        <v>22.5</v>
      </c>
      <c r="D20" s="17" t="s">
        <v>6</v>
      </c>
      <c r="E20" s="41"/>
      <c r="F20" s="32">
        <f t="shared" si="1"/>
        <v>0</v>
      </c>
    </row>
    <row r="21" spans="1:6" ht="15" customHeight="1" x14ac:dyDescent="0.25">
      <c r="A21" s="20">
        <v>7</v>
      </c>
      <c r="B21" s="33" t="s">
        <v>34</v>
      </c>
      <c r="C21" s="18">
        <v>6.5</v>
      </c>
      <c r="D21" s="17" t="s">
        <v>6</v>
      </c>
      <c r="E21" s="41"/>
      <c r="F21" s="32">
        <f t="shared" si="1"/>
        <v>0</v>
      </c>
    </row>
    <row r="22" spans="1:6" ht="15" customHeight="1" x14ac:dyDescent="0.25">
      <c r="A22" s="20">
        <v>8</v>
      </c>
      <c r="B22" s="33" t="s">
        <v>33</v>
      </c>
      <c r="C22" s="18">
        <v>9.8000000000000007</v>
      </c>
      <c r="D22" s="17" t="s">
        <v>12</v>
      </c>
      <c r="E22" s="41"/>
      <c r="F22" s="32">
        <f t="shared" si="1"/>
        <v>0</v>
      </c>
    </row>
    <row r="23" spans="1:6" ht="15" customHeight="1" x14ac:dyDescent="0.25">
      <c r="A23" s="20">
        <v>9</v>
      </c>
      <c r="B23" s="33" t="s">
        <v>32</v>
      </c>
      <c r="C23" s="18">
        <v>11</v>
      </c>
      <c r="D23" s="17" t="s">
        <v>6</v>
      </c>
      <c r="E23" s="41"/>
      <c r="F23" s="32">
        <f t="shared" si="1"/>
        <v>0</v>
      </c>
    </row>
    <row r="24" spans="1:6" ht="15" customHeight="1" x14ac:dyDescent="0.25">
      <c r="A24" s="20">
        <v>10</v>
      </c>
      <c r="B24" s="33" t="s">
        <v>31</v>
      </c>
      <c r="C24" s="18">
        <v>23</v>
      </c>
      <c r="D24" s="17" t="s">
        <v>6</v>
      </c>
      <c r="E24" s="41"/>
      <c r="F24" s="32">
        <f t="shared" si="1"/>
        <v>0</v>
      </c>
    </row>
    <row r="25" spans="1:6" ht="15" customHeight="1" x14ac:dyDescent="0.25">
      <c r="A25" s="20">
        <v>11</v>
      </c>
      <c r="B25" s="33" t="s">
        <v>30</v>
      </c>
      <c r="C25" s="18">
        <v>16.5</v>
      </c>
      <c r="D25" s="17" t="s">
        <v>6</v>
      </c>
      <c r="E25" s="41"/>
      <c r="F25" s="32">
        <f t="shared" si="1"/>
        <v>0</v>
      </c>
    </row>
    <row r="26" spans="1:6" ht="15" customHeight="1" x14ac:dyDescent="0.25">
      <c r="A26" s="20">
        <v>12</v>
      </c>
      <c r="B26" s="33" t="s">
        <v>29</v>
      </c>
      <c r="C26" s="18">
        <v>1</v>
      </c>
      <c r="D26" s="17" t="s">
        <v>20</v>
      </c>
      <c r="E26" s="41"/>
      <c r="F26" s="32">
        <f t="shared" si="1"/>
        <v>0</v>
      </c>
    </row>
    <row r="27" spans="1:6" ht="15" customHeight="1" x14ac:dyDescent="0.25">
      <c r="A27" s="20">
        <v>13</v>
      </c>
      <c r="B27" s="33" t="s">
        <v>28</v>
      </c>
      <c r="C27" s="18">
        <v>4.9400000000000004</v>
      </c>
      <c r="D27" s="17" t="s">
        <v>6</v>
      </c>
      <c r="E27" s="41"/>
      <c r="F27" s="32">
        <f t="shared" si="1"/>
        <v>0</v>
      </c>
    </row>
    <row r="28" spans="1:6" ht="15" customHeight="1" x14ac:dyDescent="0.25">
      <c r="A28" s="20">
        <v>14</v>
      </c>
      <c r="B28" s="33" t="s">
        <v>27</v>
      </c>
      <c r="C28" s="18">
        <v>2</v>
      </c>
      <c r="D28" s="17" t="s">
        <v>26</v>
      </c>
      <c r="E28" s="41"/>
      <c r="F28" s="32">
        <f t="shared" si="1"/>
        <v>0</v>
      </c>
    </row>
    <row r="29" spans="1:6" ht="15" customHeight="1" x14ac:dyDescent="0.25">
      <c r="A29" s="20">
        <v>15</v>
      </c>
      <c r="B29" s="33" t="s">
        <v>25</v>
      </c>
      <c r="C29" s="18">
        <v>30</v>
      </c>
      <c r="D29" s="17" t="s">
        <v>6</v>
      </c>
      <c r="E29" s="41"/>
      <c r="F29" s="32">
        <f t="shared" si="1"/>
        <v>0</v>
      </c>
    </row>
    <row r="30" spans="1:6" ht="15" customHeight="1" x14ac:dyDescent="0.25">
      <c r="A30" s="20">
        <v>16</v>
      </c>
      <c r="B30" s="33" t="s">
        <v>24</v>
      </c>
      <c r="C30" s="18">
        <v>69</v>
      </c>
      <c r="D30" s="17" t="s">
        <v>6</v>
      </c>
      <c r="E30" s="41"/>
      <c r="F30" s="32">
        <f t="shared" si="1"/>
        <v>0</v>
      </c>
    </row>
    <row r="31" spans="1:6" ht="15" customHeight="1" x14ac:dyDescent="0.25">
      <c r="A31" s="20">
        <v>17</v>
      </c>
      <c r="B31" s="33" t="s">
        <v>23</v>
      </c>
      <c r="C31" s="18">
        <v>45.12</v>
      </c>
      <c r="D31" s="17" t="s">
        <v>22</v>
      </c>
      <c r="E31" s="41"/>
      <c r="F31" s="32">
        <f t="shared" si="1"/>
        <v>0</v>
      </c>
    </row>
    <row r="32" spans="1:6" ht="15" customHeight="1" thickBot="1" x14ac:dyDescent="0.3">
      <c r="A32" s="31">
        <v>18</v>
      </c>
      <c r="B32" s="30" t="s">
        <v>21</v>
      </c>
      <c r="C32" s="29">
        <v>1</v>
      </c>
      <c r="D32" s="28" t="s">
        <v>20</v>
      </c>
      <c r="E32" s="42"/>
      <c r="F32" s="27">
        <f t="shared" si="1"/>
        <v>0</v>
      </c>
    </row>
    <row r="33" spans="1:6" ht="15.75" thickBot="1" x14ac:dyDescent="0.3">
      <c r="A33" s="15" t="s">
        <v>19</v>
      </c>
      <c r="B33" s="14"/>
      <c r="C33" s="13"/>
      <c r="D33" s="13"/>
      <c r="E33" s="13"/>
      <c r="F33" s="12">
        <f>SUM(F34:F42)</f>
        <v>0</v>
      </c>
    </row>
    <row r="34" spans="1:6" x14ac:dyDescent="0.25">
      <c r="A34" s="26">
        <v>1</v>
      </c>
      <c r="B34" s="25" t="s">
        <v>18</v>
      </c>
      <c r="C34" s="24">
        <v>28</v>
      </c>
      <c r="D34" s="23" t="s">
        <v>6</v>
      </c>
      <c r="E34" s="43"/>
      <c r="F34" s="22">
        <f t="shared" ref="F34:F42" si="2">C34*E34</f>
        <v>0</v>
      </c>
    </row>
    <row r="35" spans="1:6" x14ac:dyDescent="0.25">
      <c r="A35" s="20">
        <v>2</v>
      </c>
      <c r="B35" s="19" t="s">
        <v>17</v>
      </c>
      <c r="C35" s="18">
        <v>24</v>
      </c>
      <c r="D35" s="17" t="s">
        <v>8</v>
      </c>
      <c r="E35" s="44"/>
      <c r="F35" s="21">
        <f t="shared" si="2"/>
        <v>0</v>
      </c>
    </row>
    <row r="36" spans="1:6" x14ac:dyDescent="0.25">
      <c r="A36" s="20">
        <v>3</v>
      </c>
      <c r="B36" s="19" t="s">
        <v>16</v>
      </c>
      <c r="C36" s="18">
        <v>12.96</v>
      </c>
      <c r="D36" s="17" t="s">
        <v>15</v>
      </c>
      <c r="E36" s="44"/>
      <c r="F36" s="21">
        <f t="shared" si="2"/>
        <v>0</v>
      </c>
    </row>
    <row r="37" spans="1:6" x14ac:dyDescent="0.25">
      <c r="A37" s="20">
        <v>4</v>
      </c>
      <c r="B37" s="19" t="s">
        <v>14</v>
      </c>
      <c r="C37" s="18">
        <v>11.2</v>
      </c>
      <c r="D37" s="17" t="s">
        <v>12</v>
      </c>
      <c r="E37" s="44"/>
      <c r="F37" s="21">
        <f t="shared" si="2"/>
        <v>0</v>
      </c>
    </row>
    <row r="38" spans="1:6" x14ac:dyDescent="0.25">
      <c r="A38" s="20">
        <v>5</v>
      </c>
      <c r="B38" s="19" t="s">
        <v>13</v>
      </c>
      <c r="C38" s="18">
        <v>11.2</v>
      </c>
      <c r="D38" s="17" t="s">
        <v>12</v>
      </c>
      <c r="E38" s="44"/>
      <c r="F38" s="21">
        <f t="shared" si="2"/>
        <v>0</v>
      </c>
    </row>
    <row r="39" spans="1:6" x14ac:dyDescent="0.25">
      <c r="A39" s="20">
        <v>6</v>
      </c>
      <c r="B39" s="19" t="s">
        <v>11</v>
      </c>
      <c r="C39" s="18">
        <v>28</v>
      </c>
      <c r="D39" s="17" t="s">
        <v>6</v>
      </c>
      <c r="E39" s="44"/>
      <c r="F39" s="21">
        <f t="shared" si="2"/>
        <v>0</v>
      </c>
    </row>
    <row r="40" spans="1:6" x14ac:dyDescent="0.25">
      <c r="A40" s="20">
        <v>7</v>
      </c>
      <c r="B40" s="19" t="s">
        <v>10</v>
      </c>
      <c r="C40" s="18">
        <v>12</v>
      </c>
      <c r="D40" s="17" t="s">
        <v>8</v>
      </c>
      <c r="E40" s="44"/>
      <c r="F40" s="21">
        <f t="shared" si="2"/>
        <v>0</v>
      </c>
    </row>
    <row r="41" spans="1:6" x14ac:dyDescent="0.25">
      <c r="A41" s="20">
        <v>8</v>
      </c>
      <c r="B41" s="19" t="s">
        <v>9</v>
      </c>
      <c r="C41" s="18">
        <v>14</v>
      </c>
      <c r="D41" s="17" t="s">
        <v>8</v>
      </c>
      <c r="E41" s="44"/>
      <c r="F41" s="21">
        <f t="shared" si="2"/>
        <v>0</v>
      </c>
    </row>
    <row r="42" spans="1:6" ht="15.75" thickBot="1" x14ac:dyDescent="0.3">
      <c r="A42" s="20">
        <v>9</v>
      </c>
      <c r="B42" s="19" t="s">
        <v>7</v>
      </c>
      <c r="C42" s="18">
        <v>28</v>
      </c>
      <c r="D42" s="17" t="s">
        <v>6</v>
      </c>
      <c r="E42" s="44"/>
      <c r="F42" s="16">
        <f t="shared" si="2"/>
        <v>0</v>
      </c>
    </row>
    <row r="43" spans="1:6" ht="15.75" thickBot="1" x14ac:dyDescent="0.3">
      <c r="A43" s="15" t="s">
        <v>5</v>
      </c>
      <c r="B43" s="14"/>
      <c r="C43" s="13"/>
      <c r="D43" s="13"/>
      <c r="E43" s="13"/>
      <c r="F43" s="12">
        <f>F44</f>
        <v>0</v>
      </c>
    </row>
    <row r="44" spans="1:6" ht="15.75" thickBot="1" x14ac:dyDescent="0.3">
      <c r="A44" s="11">
        <v>1</v>
      </c>
      <c r="B44" s="10" t="s">
        <v>4</v>
      </c>
      <c r="C44" s="9">
        <v>12</v>
      </c>
      <c r="D44" s="8" t="s">
        <v>3</v>
      </c>
      <c r="E44" s="45"/>
      <c r="F44" s="7">
        <f>C44*E44</f>
        <v>0</v>
      </c>
    </row>
    <row r="45" spans="1:6" ht="15.75" thickBot="1" x14ac:dyDescent="0.3">
      <c r="A45"/>
    </row>
    <row r="46" spans="1:6" ht="15.75" thickBot="1" x14ac:dyDescent="0.3">
      <c r="A46" s="49" t="s">
        <v>2</v>
      </c>
      <c r="B46" s="50"/>
      <c r="C46" s="6"/>
      <c r="D46" s="6"/>
      <c r="E46" s="6"/>
      <c r="F46" s="5">
        <f>F3+F14+F33+F43</f>
        <v>0</v>
      </c>
    </row>
    <row r="47" spans="1:6" x14ac:dyDescent="0.25">
      <c r="E47" s="4" t="s">
        <v>1</v>
      </c>
      <c r="F47" s="2">
        <f>F46*0.21</f>
        <v>0</v>
      </c>
    </row>
    <row r="48" spans="1:6" x14ac:dyDescent="0.25">
      <c r="E48" s="3" t="s">
        <v>0</v>
      </c>
      <c r="F48" s="2">
        <f>F46+F47</f>
        <v>0</v>
      </c>
    </row>
  </sheetData>
  <mergeCells count="2">
    <mergeCell ref="A1:F1"/>
    <mergeCell ref="A46:B4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C467B8A33EF0458C4C971D5E95A612" ma:contentTypeVersion="15" ma:contentTypeDescription="Vytvoří nový dokument" ma:contentTypeScope="" ma:versionID="bdf122db49ce85b7ddddd07c1f91a2d5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750f65486347bd9cf2517b496ff3dfb7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15BBF0-EFDA-4EA8-9A72-1EC6D7FB5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4AA39-454F-4A9E-A9BD-2A4E300FD991}">
  <ds:schemaRefs>
    <ds:schemaRef ds:uri="http://schemas.microsoft.com/office/2006/metadata/properties"/>
    <ds:schemaRef ds:uri="http://schemas.microsoft.com/office/infopath/2007/PartnerControls"/>
    <ds:schemaRef ds:uri="40ced0c0-c620-4d41-b88f-b274f597e856"/>
    <ds:schemaRef ds:uri="628b6340-57ea-4f26-8244-6ee65c557bed"/>
  </ds:schemaRefs>
</ds:datastoreItem>
</file>

<file path=customXml/itemProps3.xml><?xml version="1.0" encoding="utf-8"?>
<ds:datastoreItem xmlns:ds="http://schemas.openxmlformats.org/officeDocument/2006/customXml" ds:itemID="{BDC3397B-8BD8-42F1-8F65-BB1A18875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7. Stavební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Žák</dc:creator>
  <cp:lastModifiedBy>Jan Žák</cp:lastModifiedBy>
  <dcterms:created xsi:type="dcterms:W3CDTF">2024-07-18T05:59:09Z</dcterms:created>
  <dcterms:modified xsi:type="dcterms:W3CDTF">2024-07-24T05:46:30Z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