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bielak_tendera_cz/Documents/01_Moje zakázky/Holubice GASTRO/ZD_Holubice/"/>
    </mc:Choice>
  </mc:AlternateContent>
  <xr:revisionPtr revIDLastSave="19" documentId="13_ncr:1_{432A2BB4-BFB9-45B3-99AD-FC91918F5E96}" xr6:coauthVersionLast="47" xr6:coauthVersionMax="47" xr10:uidLastSave="{DA6F6A83-361A-4187-983E-72A03160D5F8}"/>
  <bookViews>
    <workbookView xWindow="-120" yWindow="-120" windowWidth="29040" windowHeight="15720" xr2:uid="{5B573A0F-110C-4204-9975-BDDD8CA2A37A}"/>
  </bookViews>
  <sheets>
    <sheet name="Holubice" sheetId="1" r:id="rId1"/>
  </sheets>
  <definedNames>
    <definedName name="_xlnm.Print_Area" localSheetId="0">Holubice!$A$1:$O$175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5" i="1"/>
  <c r="O150" i="1" l="1"/>
  <c r="O146" i="1"/>
  <c r="O129" i="1"/>
  <c r="O125" i="1"/>
  <c r="O117" i="1"/>
  <c r="O115" i="1"/>
  <c r="O119" i="1" l="1"/>
  <c r="O113" i="1"/>
  <c r="O111" i="1"/>
  <c r="O44" i="1"/>
  <c r="O20" i="1" l="1"/>
  <c r="O18" i="1"/>
  <c r="O102" i="1" l="1"/>
  <c r="O63" i="1" l="1"/>
  <c r="O42" i="1"/>
  <c r="O16" i="1" l="1"/>
  <c r="O162" i="1" l="1"/>
  <c r="O161" i="1"/>
  <c r="O160" i="1"/>
  <c r="O159" i="1"/>
  <c r="O158" i="1"/>
  <c r="O164" i="1" l="1"/>
</calcChain>
</file>

<file path=xl/sharedStrings.xml><?xml version="1.0" encoding="utf-8"?>
<sst xmlns="http://schemas.openxmlformats.org/spreadsheetml/2006/main" count="372" uniqueCount="118">
  <si>
    <t>Položka č.:</t>
  </si>
  <si>
    <t>Název a popis:</t>
  </si>
  <si>
    <t>Typ:</t>
  </si>
  <si>
    <t>Rozměr v mm:</t>
  </si>
  <si>
    <t>MJ:</t>
  </si>
  <si>
    <t>Počet ks:</t>
  </si>
  <si>
    <t>Napětí:
(V)</t>
  </si>
  <si>
    <t>Příkon:
[kW]</t>
  </si>
  <si>
    <t>Připojení plyn :</t>
  </si>
  <si>
    <t>Připojení ZTI:</t>
  </si>
  <si>
    <t xml:space="preserve">Cena za </t>
  </si>
  <si>
    <t>Cena celkem
bez DPH:</t>
  </si>
  <si>
    <t>Upravená
voda</t>
  </si>
  <si>
    <t>Studená
voda</t>
  </si>
  <si>
    <t>Teplá
voda</t>
  </si>
  <si>
    <t>Odpad</t>
  </si>
  <si>
    <t>MJ bez DPH:</t>
  </si>
  <si>
    <t>HRUBÁ PŘÍPRAVA ZELENINY</t>
  </si>
  <si>
    <t>Pracovní stůl s dřezem</t>
  </si>
  <si>
    <t>stávající</t>
  </si>
  <si>
    <t>ks</t>
  </si>
  <si>
    <t>x</t>
  </si>
  <si>
    <t>-</t>
  </si>
  <si>
    <t>101.1</t>
  </si>
  <si>
    <t>Vodovodní baterie</t>
  </si>
  <si>
    <t>Odpadkový koš</t>
  </si>
  <si>
    <t>Škrabka kořenové zeleniny</t>
  </si>
  <si>
    <t>SKLAD CHLAZENÝCH POTRAVIN</t>
  </si>
  <si>
    <t>Mrazicí skříň</t>
  </si>
  <si>
    <t>700x830x2120</t>
  </si>
  <si>
    <t>nerezové provedení vnější i vnitřní, energetická třída B, klimatická třída 5, izolace min. 60 mm, min. teplotní rozsah -15/-24°C, užitný čistý objem min. 450l,  ventilované chlazení, výparník umístěn mimo chladicí komoru, automatické odmrazování, min. 20 vlisovaných vsunů na GN 2/1, LED display, 4ks roštů součástí stroje</t>
  </si>
  <si>
    <t>Vozík manipulační, plošinový</t>
  </si>
  <si>
    <t>600x900x900</t>
  </si>
  <si>
    <t>celonerezové provedení, 4 kolečka z toho 2 s brzdou, nosnost 200kg</t>
  </si>
  <si>
    <t>Chladicí skříň</t>
  </si>
  <si>
    <t>nerezové provedení vnější i vnitřní, energetická třída A, klimatická třída 5, izolace min. 60 mm, min. teplotní rozsah -2/+8°C, užitný čistý objem min. 450l,  ventilované chlazení, výparník umístěn mimo chladicí komoru, automatické odmrazování, min. 20 vlisovaných vsunů na GN 2/1, LED display, 4ks roštů součástí stroje</t>
  </si>
  <si>
    <t>SUCHÝ SKLAD</t>
  </si>
  <si>
    <t>Regál čtyřpolicový</t>
  </si>
  <si>
    <t>MYTÍ STOLNÍHO NÁDOBÍ</t>
  </si>
  <si>
    <t>Regál čtyřpolicový s posuvnými dvířky</t>
  </si>
  <si>
    <t>Mycí stroj</t>
  </si>
  <si>
    <t>Stůl s pojezdy na koše</t>
  </si>
  <si>
    <t>Nástěnný odsavač par</t>
  </si>
  <si>
    <t>635x750x1520</t>
  </si>
  <si>
    <t>viz. samostatný technický standard - příloha výkazu výměr</t>
  </si>
  <si>
    <t>256.1</t>
  </si>
  <si>
    <t>Úpravna vody</t>
  </si>
  <si>
    <t>270x440x640</t>
  </si>
  <si>
    <t>plně automatické objemově řízené změkčovací zařízení, bypass pro mixování upravené a neupravené vody, řídící jednotka, digitální displej, teplota vody max. 43°C</t>
  </si>
  <si>
    <t>Stůl s dřezem a prolisem desky</t>
  </si>
  <si>
    <t>257.1</t>
  </si>
  <si>
    <t>Baterie se sprchou</t>
  </si>
  <si>
    <t>Stůl na sběr špinavého nádobí</t>
  </si>
  <si>
    <t>Deska nerezová</t>
  </si>
  <si>
    <t>PŘÍPRAVA MASA</t>
  </si>
  <si>
    <t>Stůl s dřezem</t>
  </si>
  <si>
    <t>301.1</t>
  </si>
  <si>
    <t>Chladicí skříň, podstolová</t>
  </si>
  <si>
    <t>600x615x830</t>
  </si>
  <si>
    <t>nerezové provedení, plné dveře, energetická třída C, klimatická třída 5, automatické odtávání, užitný objem 130l, 3 roštové nastavitelné police, zámek, samozavírací dveře, LED display s tlačítky</t>
  </si>
  <si>
    <t>Pracovní stůl se zásuvkou a policí</t>
  </si>
  <si>
    <t>PŘÍPRAVA TĚSTA</t>
  </si>
  <si>
    <t>Pracovní stůl s dřevěnou deskou a policí</t>
  </si>
  <si>
    <t>Kuchyňský robot univerzální, 30l</t>
  </si>
  <si>
    <t>MYTÍ PROVOZNÍHO NÁDOBÍ</t>
  </si>
  <si>
    <t>Stůl se dvěma dřezy a prolisem desky</t>
  </si>
  <si>
    <t>401.1</t>
  </si>
  <si>
    <t>Pracovní stůl s policí</t>
  </si>
  <si>
    <t>PŘÍPRAVA ZELENINY A STUDENÉ KUCHYNĚ</t>
  </si>
  <si>
    <t>452.1</t>
  </si>
  <si>
    <t xml:space="preserve"> </t>
  </si>
  <si>
    <t>Pracovní stůl</t>
  </si>
  <si>
    <t>Krouhač zeleniny</t>
  </si>
  <si>
    <t>VARNA</t>
  </si>
  <si>
    <t>Vozík se zásuvy na GN</t>
  </si>
  <si>
    <t>Podstropní odsavač par</t>
  </si>
  <si>
    <t>Sporák plynový</t>
  </si>
  <si>
    <t>800x920x250</t>
  </si>
  <si>
    <t>4 hořáky, celonerezové provedení těla zAISI 304, tloušťka plechu horní desky min 2 mm</t>
  </si>
  <si>
    <t>503.1</t>
  </si>
  <si>
    <t>Podestavba pod sporák</t>
  </si>
  <si>
    <t>800x800x500</t>
  </si>
  <si>
    <t>nerezová podestavba se spodní policí, 4 výškově stavitelné nohy</t>
  </si>
  <si>
    <t>Neutrální modul s napouštěcím ramínkem</t>
  </si>
  <si>
    <t>500x920x900</t>
  </si>
  <si>
    <t>nerezové, pouze na studenou vodu, montáž na neutrální modul, výška 700 mm</t>
  </si>
  <si>
    <t>Konvektomat elektrický, 10xGN1/1</t>
  </si>
  <si>
    <t>850x775x1014</t>
  </si>
  <si>
    <t>505.1</t>
  </si>
  <si>
    <t>Podstavec pod konvektomat se zásuvy na GN</t>
  </si>
  <si>
    <t>celonerezové provedení, výškově stavitelné nohy, 12 zásuvů na GN, bližší specifikace viz. samostatný technický standard nerezového nábytku</t>
  </si>
  <si>
    <t>Podlahový žlab</t>
  </si>
  <si>
    <t>Multifunkční pánev elektrická, 100l</t>
  </si>
  <si>
    <t>1030x894x608</t>
  </si>
  <si>
    <t>Multifunkční varné zařízení, 100l</t>
  </si>
  <si>
    <t>1120x880x960</t>
  </si>
  <si>
    <t>VÝDEJ</t>
  </si>
  <si>
    <t>Vozík na tácy a příbory</t>
  </si>
  <si>
    <t>Pojezdová dráha na tácy</t>
  </si>
  <si>
    <t>Deska nerezová, výdejní</t>
  </si>
  <si>
    <t>Vozík vyhřívaný s policí, 4xGN1/1</t>
  </si>
  <si>
    <t>1525x705x900</t>
  </si>
  <si>
    <t>vozík z chromniklové oceli, 4 kolečka z toho 2 s brzdou, každá vana má samostatné vyhřívání topným tělesem a samostatný termostat pro regulaci teploty +30°C do 90°C, přívodní kabel 2m, trubkové madlo na dlouhé straně, odkládací police</t>
  </si>
  <si>
    <t>Vozík manipulační, 3 police</t>
  </si>
  <si>
    <t>Vozík na talíře vyhřívaný, 2 tubusy</t>
  </si>
  <si>
    <t>910x480x900</t>
  </si>
  <si>
    <t>konstrukce z chromniklové oceli 18/10, 4 kolečka z toho 2 s brzdou, 2 šachty, kapacita 100 talířů, přívodní kabel 2m, trubkové madlo, odkládací zásuvka, regulovaný termostat pro nastavení teploty</t>
  </si>
  <si>
    <t>DOPRAVA A MONTÁŽ ZAŘÍZENÍ</t>
  </si>
  <si>
    <t>XXX</t>
  </si>
  <si>
    <t>Doprava zařízení na místo určení</t>
  </si>
  <si>
    <t>Demontáž a likvidace původního vybavení</t>
  </si>
  <si>
    <t>Rozmístění technologie dle projektové dokumentace</t>
  </si>
  <si>
    <t>Montáž zařízení dle pokynů stanovených výrobcem</t>
  </si>
  <si>
    <t>Zaškolení obsluhy</t>
  </si>
  <si>
    <t>Celkový investiční náklad z veřejně dostupných zdrojů bez DPH</t>
  </si>
  <si>
    <t>viz. samostatný technický standard nerezového nábytku</t>
  </si>
  <si>
    <t>1350xx600x1800</t>
  </si>
  <si>
    <t>1100x600x1800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</si>
</sst>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#,##0.00\ _K_č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  <charset val="238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1" tint="0.499984740745262"/>
      <name val="Calibri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0" fontId="16" fillId="4" borderId="0" applyNumberFormat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/>
    </xf>
    <xf numFmtId="0" fontId="11" fillId="0" borderId="0" xfId="0" applyFont="1"/>
    <xf numFmtId="0" fontId="13" fillId="0" borderId="0" xfId="0" applyFont="1"/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0" fontId="8" fillId="0" borderId="4" xfId="0" applyFont="1" applyBorder="1"/>
    <xf numFmtId="165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/>
    <xf numFmtId="44" fontId="8" fillId="0" borderId="7" xfId="0" applyNumberFormat="1" applyFont="1" applyBorder="1" applyAlignment="1">
      <alignment vertical="center"/>
    </xf>
    <xf numFmtId="44" fontId="8" fillId="0" borderId="7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165" fontId="0" fillId="0" borderId="0" xfId="0" applyNumberFormat="1"/>
    <xf numFmtId="0" fontId="0" fillId="0" borderId="0" xfId="0" applyAlignment="1">
      <alignment vertic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5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vertical="top"/>
    </xf>
    <xf numFmtId="49" fontId="4" fillId="5" borderId="1" xfId="0" applyNumberFormat="1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20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65" fontId="20" fillId="0" borderId="1" xfId="1" applyNumberFormat="1" applyFont="1" applyFill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/>
    </xf>
    <xf numFmtId="0" fontId="0" fillId="0" borderId="1" xfId="0" applyBorder="1"/>
    <xf numFmtId="0" fontId="23" fillId="0" borderId="1" xfId="0" applyFont="1" applyBorder="1" applyAlignment="1">
      <alignment horizontal="left" vertical="top"/>
    </xf>
    <xf numFmtId="0" fontId="13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165" fontId="20" fillId="0" borderId="1" xfId="0" applyNumberFormat="1" applyFont="1" applyBorder="1" applyAlignment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wrapText="1"/>
    </xf>
    <xf numFmtId="0" fontId="21" fillId="0" borderId="1" xfId="0" applyFont="1" applyBorder="1"/>
    <xf numFmtId="0" fontId="22" fillId="0" borderId="1" xfId="0" applyFont="1" applyBorder="1"/>
    <xf numFmtId="49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20" fillId="5" borderId="1" xfId="0" applyFont="1" applyFill="1" applyBorder="1" applyAlignment="1">
      <alignment vertical="center" wrapText="1"/>
    </xf>
    <xf numFmtId="0" fontId="22" fillId="0" borderId="0" xfId="0" applyFont="1"/>
    <xf numFmtId="0" fontId="16" fillId="0" borderId="0" xfId="5" applyFill="1"/>
    <xf numFmtId="0" fontId="16" fillId="0" borderId="0" xfId="5" applyNumberFormat="1" applyFill="1"/>
    <xf numFmtId="165" fontId="6" fillId="0" borderId="1" xfId="1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5" fontId="8" fillId="6" borderId="1" xfId="1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165" fontId="6" fillId="6" borderId="1" xfId="1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wrapText="1"/>
    </xf>
    <xf numFmtId="49" fontId="9" fillId="6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wrapText="1"/>
    </xf>
    <xf numFmtId="49" fontId="9" fillId="6" borderId="1" xfId="0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left" vertical="top"/>
    </xf>
    <xf numFmtId="0" fontId="1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165" fontId="8" fillId="6" borderId="1" xfId="3" applyNumberFormat="1" applyFont="1" applyFill="1" applyBorder="1" applyAlignment="1">
      <alignment horizontal="center" vertical="center"/>
    </xf>
    <xf numFmtId="166" fontId="8" fillId="6" borderId="1" xfId="0" applyNumberFormat="1" applyFont="1" applyFill="1" applyBorder="1"/>
  </cellXfs>
  <cellStyles count="6">
    <cellStyle name="Čárka" xfId="1" builtinId="3"/>
    <cellStyle name="Čárka 2" xfId="3" xr:uid="{6E42C71F-5F99-4CC4-80FC-B8BAF2529A7A}"/>
    <cellStyle name="Normální" xfId="0" builtinId="0"/>
    <cellStyle name="Normální 2" xfId="4" xr:uid="{A651AB59-9379-47C4-9079-2A50D99F91D0}"/>
    <cellStyle name="Normální 3" xfId="2" xr:uid="{A6B285DC-03DD-4F8A-A602-8AE374BD6D9C}"/>
    <cellStyle name="Zvýraznění 4" xfId="5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8ACB-6853-419E-85AE-0F7F177BB366}">
  <dimension ref="A1:R175"/>
  <sheetViews>
    <sheetView tabSelected="1" zoomScaleNormal="100" workbookViewId="0">
      <pane ySplit="2" topLeftCell="A140" activePane="bottomLeft" state="frozen"/>
      <selection pane="bottomLeft" activeCell="R161" sqref="R161"/>
    </sheetView>
  </sheetViews>
  <sheetFormatPr defaultRowHeight="15" x14ac:dyDescent="0.25"/>
  <cols>
    <col min="1" max="1" width="10" customWidth="1"/>
    <col min="2" max="2" width="47.140625" style="43" customWidth="1"/>
    <col min="3" max="3" width="23.5703125" customWidth="1"/>
    <col min="4" max="4" width="18.5703125" customWidth="1"/>
    <col min="5" max="5" width="4.28515625" customWidth="1"/>
    <col min="6" max="6" width="7.85546875" customWidth="1"/>
    <col min="7" max="8" width="8.5703125" customWidth="1"/>
    <col min="9" max="9" width="12.85546875" customWidth="1"/>
    <col min="10" max="13" width="8.5703125" customWidth="1"/>
    <col min="14" max="14" width="17.85546875" customWidth="1"/>
    <col min="15" max="15" width="17.85546875" style="42" customWidth="1"/>
  </cols>
  <sheetData>
    <row r="1" spans="1:15" x14ac:dyDescent="0.25">
      <c r="A1" s="100" t="s">
        <v>0</v>
      </c>
      <c r="B1" s="101" t="s">
        <v>1</v>
      </c>
      <c r="C1" s="102" t="s">
        <v>2</v>
      </c>
      <c r="D1" s="93" t="s">
        <v>3</v>
      </c>
      <c r="E1" s="93" t="s">
        <v>4</v>
      </c>
      <c r="F1" s="103" t="s">
        <v>5</v>
      </c>
      <c r="G1" s="98" t="s">
        <v>6</v>
      </c>
      <c r="H1" s="98" t="s">
        <v>7</v>
      </c>
      <c r="I1" s="1" t="s">
        <v>8</v>
      </c>
      <c r="J1" s="2" t="s">
        <v>9</v>
      </c>
      <c r="K1" s="2"/>
      <c r="L1" s="2"/>
      <c r="M1" s="2"/>
      <c r="N1" s="3" t="s">
        <v>10</v>
      </c>
      <c r="O1" s="99" t="s">
        <v>11</v>
      </c>
    </row>
    <row r="2" spans="1:15" ht="25.5" x14ac:dyDescent="0.25">
      <c r="A2" s="100"/>
      <c r="B2" s="101"/>
      <c r="C2" s="102"/>
      <c r="D2" s="93"/>
      <c r="E2" s="93"/>
      <c r="F2" s="103"/>
      <c r="G2" s="98"/>
      <c r="H2" s="98"/>
      <c r="I2" s="4" t="s">
        <v>7</v>
      </c>
      <c r="J2" s="4" t="s">
        <v>12</v>
      </c>
      <c r="K2" s="4" t="s">
        <v>13</v>
      </c>
      <c r="L2" s="4" t="s">
        <v>14</v>
      </c>
      <c r="M2" s="4" t="s">
        <v>15</v>
      </c>
      <c r="N2" s="3" t="s">
        <v>16</v>
      </c>
      <c r="O2" s="99"/>
    </row>
    <row r="3" spans="1:15" x14ac:dyDescent="0.25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x14ac:dyDescent="0.25">
      <c r="A5" s="65">
        <v>101</v>
      </c>
      <c r="B5" s="59" t="s">
        <v>18</v>
      </c>
      <c r="C5" s="60" t="s">
        <v>19</v>
      </c>
      <c r="D5" s="61"/>
      <c r="E5" s="62" t="s">
        <v>20</v>
      </c>
      <c r="F5" s="62">
        <v>1</v>
      </c>
      <c r="G5" s="62"/>
      <c r="H5" s="62"/>
      <c r="I5" s="62"/>
      <c r="J5" s="62"/>
      <c r="K5" s="62" t="s">
        <v>21</v>
      </c>
      <c r="L5" s="62" t="s">
        <v>21</v>
      </c>
      <c r="M5" s="62" t="s">
        <v>21</v>
      </c>
      <c r="N5" s="63" t="s">
        <v>22</v>
      </c>
      <c r="O5" s="64" t="s">
        <v>22</v>
      </c>
    </row>
    <row r="6" spans="1:15" x14ac:dyDescent="0.25">
      <c r="A6" s="65"/>
      <c r="B6" s="70"/>
      <c r="C6" s="60"/>
      <c r="D6" s="61"/>
      <c r="E6" s="62"/>
      <c r="F6" s="62"/>
      <c r="G6" s="62"/>
      <c r="H6" s="62"/>
      <c r="I6" s="62"/>
      <c r="J6" s="62"/>
      <c r="K6" s="62"/>
      <c r="L6" s="62"/>
      <c r="M6" s="62"/>
      <c r="N6" s="63"/>
      <c r="O6" s="64"/>
    </row>
    <row r="7" spans="1:15" x14ac:dyDescent="0.25">
      <c r="A7" s="65" t="s">
        <v>23</v>
      </c>
      <c r="B7" s="71" t="s">
        <v>24</v>
      </c>
      <c r="C7" s="72" t="s">
        <v>19</v>
      </c>
      <c r="D7" s="62"/>
      <c r="E7" s="69" t="s">
        <v>20</v>
      </c>
      <c r="F7" s="73">
        <v>1</v>
      </c>
      <c r="G7" s="62"/>
      <c r="H7" s="62"/>
      <c r="I7" s="62"/>
      <c r="J7" s="62"/>
      <c r="K7" s="62"/>
      <c r="L7" s="62"/>
      <c r="M7" s="62"/>
      <c r="N7" s="63" t="s">
        <v>22</v>
      </c>
      <c r="O7" s="64" t="s">
        <v>22</v>
      </c>
    </row>
    <row r="8" spans="1:15" x14ac:dyDescent="0.25">
      <c r="A8" s="65"/>
      <c r="B8" s="70"/>
      <c r="C8" s="72"/>
      <c r="D8" s="62"/>
      <c r="E8" s="69"/>
      <c r="F8" s="73"/>
      <c r="G8" s="62"/>
      <c r="H8" s="62"/>
      <c r="I8" s="62"/>
      <c r="J8" s="62"/>
      <c r="K8" s="62"/>
      <c r="L8" s="62"/>
      <c r="M8" s="62"/>
      <c r="N8" s="64"/>
      <c r="O8" s="64"/>
    </row>
    <row r="9" spans="1:15" x14ac:dyDescent="0.25">
      <c r="A9" s="65">
        <v>102</v>
      </c>
      <c r="B9" s="71" t="s">
        <v>25</v>
      </c>
      <c r="C9" s="72" t="s">
        <v>19</v>
      </c>
      <c r="D9" s="62"/>
      <c r="E9" s="69" t="s">
        <v>20</v>
      </c>
      <c r="F9" s="73">
        <v>1</v>
      </c>
      <c r="G9" s="62"/>
      <c r="H9" s="62"/>
      <c r="I9" s="62"/>
      <c r="J9" s="62"/>
      <c r="K9" s="62"/>
      <c r="L9" s="62"/>
      <c r="M9" s="62"/>
      <c r="N9" s="63" t="s">
        <v>22</v>
      </c>
      <c r="O9" s="64" t="s">
        <v>22</v>
      </c>
    </row>
    <row r="10" spans="1:15" x14ac:dyDescent="0.25">
      <c r="A10" s="65"/>
      <c r="B10" s="70"/>
      <c r="C10" s="72"/>
      <c r="D10" s="62"/>
      <c r="E10" s="69"/>
      <c r="F10" s="73"/>
      <c r="G10" s="62"/>
      <c r="H10" s="62"/>
      <c r="I10" s="62"/>
      <c r="J10" s="62"/>
      <c r="K10" s="62"/>
      <c r="L10" s="62"/>
      <c r="M10" s="62"/>
      <c r="N10" s="64"/>
      <c r="O10" s="64"/>
    </row>
    <row r="11" spans="1:15" x14ac:dyDescent="0.25">
      <c r="A11" s="65">
        <v>103</v>
      </c>
      <c r="B11" s="71" t="s">
        <v>26</v>
      </c>
      <c r="C11" s="72" t="s">
        <v>19</v>
      </c>
      <c r="D11" s="62"/>
      <c r="E11" s="69" t="s">
        <v>20</v>
      </c>
      <c r="F11" s="73">
        <v>1</v>
      </c>
      <c r="G11" s="62"/>
      <c r="H11" s="62"/>
      <c r="I11" s="62"/>
      <c r="J11" s="62"/>
      <c r="K11" s="62" t="s">
        <v>21</v>
      </c>
      <c r="L11" s="62"/>
      <c r="M11" s="62" t="s">
        <v>21</v>
      </c>
      <c r="N11" s="63" t="s">
        <v>22</v>
      </c>
      <c r="O11" s="64" t="s">
        <v>22</v>
      </c>
    </row>
    <row r="12" spans="1:15" x14ac:dyDescent="0.25">
      <c r="A12" s="52"/>
      <c r="B12" s="17"/>
      <c r="C12" s="48"/>
      <c r="D12" s="49"/>
      <c r="E12" s="50"/>
      <c r="F12" s="51"/>
      <c r="G12" s="49"/>
      <c r="H12" s="49"/>
      <c r="I12" s="49"/>
      <c r="J12" s="49"/>
      <c r="K12" s="49"/>
      <c r="L12" s="49"/>
      <c r="M12" s="49"/>
      <c r="N12" s="12"/>
      <c r="O12" s="9"/>
    </row>
    <row r="13" spans="1:15" s="19" customFormat="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x14ac:dyDescent="0.25">
      <c r="A14" s="95" t="s">
        <v>27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spans="1:15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x14ac:dyDescent="0.25">
      <c r="A16" s="104">
        <v>151</v>
      </c>
      <c r="B16" s="105" t="s">
        <v>28</v>
      </c>
      <c r="C16" s="106"/>
      <c r="D16" s="107" t="s">
        <v>29</v>
      </c>
      <c r="E16" s="108" t="s">
        <v>20</v>
      </c>
      <c r="F16" s="108">
        <v>2</v>
      </c>
      <c r="G16" s="108">
        <v>230</v>
      </c>
      <c r="H16" s="108">
        <v>0.25</v>
      </c>
      <c r="I16" s="108"/>
      <c r="J16" s="108"/>
      <c r="K16" s="108"/>
      <c r="L16" s="108"/>
      <c r="M16" s="108"/>
      <c r="N16" s="109">
        <v>0</v>
      </c>
      <c r="O16" s="110">
        <f t="shared" ref="O16" si="0">N16*F16</f>
        <v>0</v>
      </c>
    </row>
    <row r="17" spans="1:17" ht="76.5" x14ac:dyDescent="0.25">
      <c r="A17" s="14"/>
      <c r="B17" s="17" t="s">
        <v>30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9"/>
    </row>
    <row r="18" spans="1:17" ht="15" customHeight="1" x14ac:dyDescent="0.25">
      <c r="A18" s="111">
        <v>152</v>
      </c>
      <c r="B18" s="112" t="s">
        <v>31</v>
      </c>
      <c r="C18" s="113"/>
      <c r="D18" s="114" t="s">
        <v>32</v>
      </c>
      <c r="E18" s="110" t="s">
        <v>20</v>
      </c>
      <c r="F18" s="115">
        <v>1</v>
      </c>
      <c r="G18" s="114"/>
      <c r="H18" s="114"/>
      <c r="I18" s="116"/>
      <c r="J18" s="116"/>
      <c r="K18" s="116"/>
      <c r="L18" s="116"/>
      <c r="M18" s="116"/>
      <c r="N18" s="117">
        <v>0</v>
      </c>
      <c r="O18" s="110">
        <f t="shared" ref="O18" si="1">N18*F18</f>
        <v>0</v>
      </c>
    </row>
    <row r="19" spans="1:17" ht="25.5" x14ac:dyDescent="0.25">
      <c r="A19" s="14"/>
      <c r="B19" s="17" t="s">
        <v>33</v>
      </c>
      <c r="C19" s="47"/>
      <c r="D19" s="11"/>
      <c r="E19" s="9"/>
      <c r="F19" s="44"/>
      <c r="G19" s="11"/>
      <c r="H19" s="11"/>
      <c r="I19" s="45"/>
      <c r="J19" s="45"/>
      <c r="K19" s="45"/>
      <c r="L19" s="45"/>
      <c r="M19" s="45"/>
      <c r="N19" s="46"/>
      <c r="O19" s="13"/>
    </row>
    <row r="20" spans="1:17" ht="15" customHeight="1" x14ac:dyDescent="0.25">
      <c r="A20" s="111">
        <v>153</v>
      </c>
      <c r="B20" s="118" t="s">
        <v>34</v>
      </c>
      <c r="C20" s="119"/>
      <c r="D20" s="120" t="s">
        <v>29</v>
      </c>
      <c r="E20" s="121" t="s">
        <v>20</v>
      </c>
      <c r="F20" s="122">
        <v>3</v>
      </c>
      <c r="G20" s="120">
        <v>230</v>
      </c>
      <c r="H20" s="120">
        <v>0.15</v>
      </c>
      <c r="I20" s="120"/>
      <c r="J20" s="120"/>
      <c r="K20" s="120"/>
      <c r="L20" s="120"/>
      <c r="M20" s="120"/>
      <c r="N20" s="123">
        <v>0</v>
      </c>
      <c r="O20" s="110">
        <f t="shared" ref="O20" si="2">N20*F20</f>
        <v>0</v>
      </c>
    </row>
    <row r="21" spans="1:17" ht="76.5" x14ac:dyDescent="0.25">
      <c r="A21" s="15"/>
      <c r="B21" s="17" t="s">
        <v>35</v>
      </c>
      <c r="C21" s="53"/>
      <c r="D21" s="49"/>
      <c r="E21" s="50"/>
      <c r="F21" s="51"/>
      <c r="G21" s="49"/>
      <c r="H21" s="49"/>
      <c r="I21" s="49"/>
      <c r="J21" s="49"/>
      <c r="K21" s="49"/>
      <c r="L21" s="49"/>
      <c r="M21" s="49"/>
      <c r="N21" s="46"/>
      <c r="O21" s="9"/>
    </row>
    <row r="22" spans="1:17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7" x14ac:dyDescent="0.25">
      <c r="A23" s="95" t="s">
        <v>36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7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7" x14ac:dyDescent="0.25">
      <c r="A25" s="124">
        <v>201</v>
      </c>
      <c r="B25" s="105" t="s">
        <v>37</v>
      </c>
      <c r="C25" s="125"/>
      <c r="D25" s="107" t="s">
        <v>116</v>
      </c>
      <c r="E25" s="126" t="s">
        <v>20</v>
      </c>
      <c r="F25" s="126">
        <v>1</v>
      </c>
      <c r="G25" s="108"/>
      <c r="H25" s="108"/>
      <c r="I25" s="108"/>
      <c r="J25" s="108"/>
      <c r="K25" s="126"/>
      <c r="L25" s="126"/>
      <c r="M25" s="126"/>
      <c r="N25" s="127">
        <v>0</v>
      </c>
      <c r="O25" s="128">
        <f>F25*N25</f>
        <v>0</v>
      </c>
    </row>
    <row r="26" spans="1:17" x14ac:dyDescent="0.25">
      <c r="A26" s="67"/>
      <c r="B26" s="91" t="s">
        <v>115</v>
      </c>
      <c r="C26" s="92"/>
      <c r="D26" s="6"/>
      <c r="E26" s="16"/>
      <c r="F26" s="16"/>
      <c r="G26" s="7"/>
      <c r="H26" s="7"/>
      <c r="I26" s="7"/>
      <c r="J26" s="7"/>
      <c r="K26" s="16"/>
      <c r="L26" s="16"/>
      <c r="M26" s="16"/>
      <c r="N26" s="89"/>
      <c r="O26" s="90"/>
    </row>
    <row r="27" spans="1:17" x14ac:dyDescent="0.25">
      <c r="A27" s="111">
        <v>202</v>
      </c>
      <c r="B27" s="105" t="s">
        <v>37</v>
      </c>
      <c r="C27" s="125"/>
      <c r="D27" s="108" t="s">
        <v>117</v>
      </c>
      <c r="E27" s="128" t="s">
        <v>20</v>
      </c>
      <c r="F27" s="129">
        <v>3</v>
      </c>
      <c r="G27" s="108"/>
      <c r="H27" s="108"/>
      <c r="I27" s="130"/>
      <c r="J27" s="130"/>
      <c r="K27" s="130"/>
      <c r="L27" s="130"/>
      <c r="M27" s="130"/>
      <c r="N27" s="127">
        <v>0</v>
      </c>
      <c r="O27" s="128">
        <f>F27*N27</f>
        <v>0</v>
      </c>
    </row>
    <row r="28" spans="1:17" x14ac:dyDescent="0.25">
      <c r="A28" s="14"/>
      <c r="B28" s="91" t="s">
        <v>115</v>
      </c>
      <c r="C28" s="47"/>
      <c r="D28" s="11"/>
      <c r="E28" s="9"/>
      <c r="F28" s="44"/>
      <c r="G28" s="11"/>
      <c r="H28" s="11"/>
      <c r="I28" s="45"/>
      <c r="J28" s="45"/>
      <c r="K28" s="45"/>
      <c r="L28" s="45"/>
      <c r="M28" s="45"/>
      <c r="N28" s="46"/>
      <c r="O28" s="13"/>
    </row>
    <row r="29" spans="1:17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Q29" s="20"/>
    </row>
    <row r="30" spans="1:17" x14ac:dyDescent="0.25">
      <c r="A30" s="95" t="s">
        <v>38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Q30" s="20"/>
    </row>
    <row r="31" spans="1:17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Q31" s="20"/>
    </row>
    <row r="32" spans="1:17" x14ac:dyDescent="0.25">
      <c r="A32" s="65">
        <v>251</v>
      </c>
      <c r="B32" s="59" t="s">
        <v>39</v>
      </c>
      <c r="C32" s="60" t="s">
        <v>19</v>
      </c>
      <c r="D32" s="61"/>
      <c r="E32" s="62" t="s">
        <v>20</v>
      </c>
      <c r="F32" s="62">
        <v>1</v>
      </c>
      <c r="G32" s="62"/>
      <c r="H32" s="62"/>
      <c r="I32" s="62"/>
      <c r="J32" s="62"/>
      <c r="K32" s="62"/>
      <c r="L32" s="62"/>
      <c r="M32" s="62"/>
      <c r="N32" s="63" t="s">
        <v>22</v>
      </c>
      <c r="O32" s="64" t="s">
        <v>22</v>
      </c>
      <c r="Q32" s="20"/>
    </row>
    <row r="33" spans="1:17" x14ac:dyDescent="0.25">
      <c r="A33" s="65"/>
      <c r="B33" s="70"/>
      <c r="C33" s="60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64"/>
      <c r="Q33" s="20"/>
    </row>
    <row r="34" spans="1:17" x14ac:dyDescent="0.25">
      <c r="A34" s="65">
        <v>252</v>
      </c>
      <c r="B34" s="59" t="s">
        <v>37</v>
      </c>
      <c r="C34" s="60" t="s">
        <v>19</v>
      </c>
      <c r="D34" s="61"/>
      <c r="E34" s="62" t="s">
        <v>20</v>
      </c>
      <c r="F34" s="62">
        <v>1</v>
      </c>
      <c r="G34" s="62"/>
      <c r="H34" s="62"/>
      <c r="I34" s="62"/>
      <c r="J34" s="62"/>
      <c r="K34" s="62"/>
      <c r="L34" s="62"/>
      <c r="M34" s="62"/>
      <c r="N34" s="63" t="s">
        <v>22</v>
      </c>
      <c r="O34" s="64" t="s">
        <v>22</v>
      </c>
      <c r="Q34" s="20"/>
    </row>
    <row r="35" spans="1:17" x14ac:dyDescent="0.25">
      <c r="A35" s="65"/>
      <c r="B35" s="70"/>
      <c r="C35" s="60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64"/>
      <c r="Q35" s="20"/>
    </row>
    <row r="36" spans="1:17" x14ac:dyDescent="0.25">
      <c r="A36" s="65">
        <v>253</v>
      </c>
      <c r="B36" s="71" t="s">
        <v>40</v>
      </c>
      <c r="C36" s="72" t="s">
        <v>19</v>
      </c>
      <c r="D36" s="62"/>
      <c r="E36" s="62" t="s">
        <v>20</v>
      </c>
      <c r="F36" s="62">
        <v>1</v>
      </c>
      <c r="G36" s="62">
        <v>400</v>
      </c>
      <c r="H36" s="62">
        <v>11.42</v>
      </c>
      <c r="I36" s="62"/>
      <c r="J36" s="62"/>
      <c r="K36" s="62" t="s">
        <v>21</v>
      </c>
      <c r="L36" s="62"/>
      <c r="M36" s="62" t="s">
        <v>21</v>
      </c>
      <c r="N36" s="63" t="s">
        <v>22</v>
      </c>
      <c r="O36" s="64" t="s">
        <v>22</v>
      </c>
    </row>
    <row r="37" spans="1:17" x14ac:dyDescent="0.25">
      <c r="A37" s="65"/>
      <c r="B37" s="77"/>
      <c r="C37" s="72"/>
      <c r="D37" s="62"/>
      <c r="E37" s="69"/>
      <c r="F37" s="73"/>
      <c r="G37" s="62"/>
      <c r="H37" s="62"/>
      <c r="I37" s="62"/>
      <c r="J37" s="62"/>
      <c r="K37" s="62"/>
      <c r="L37" s="62"/>
      <c r="M37" s="62"/>
      <c r="N37" s="64"/>
      <c r="O37" s="64"/>
    </row>
    <row r="38" spans="1:17" x14ac:dyDescent="0.25">
      <c r="A38" s="65">
        <v>254</v>
      </c>
      <c r="B38" s="59" t="s">
        <v>41</v>
      </c>
      <c r="C38" s="60" t="s">
        <v>19</v>
      </c>
      <c r="D38" s="61"/>
      <c r="E38" s="62" t="s">
        <v>20</v>
      </c>
      <c r="F38" s="62">
        <v>1</v>
      </c>
      <c r="G38" s="62"/>
      <c r="H38" s="62"/>
      <c r="I38" s="62"/>
      <c r="J38" s="62"/>
      <c r="K38" s="62"/>
      <c r="L38" s="62"/>
      <c r="M38" s="62"/>
      <c r="N38" s="63" t="s">
        <v>22</v>
      </c>
      <c r="O38" s="64" t="s">
        <v>22</v>
      </c>
    </row>
    <row r="39" spans="1:17" x14ac:dyDescent="0.25">
      <c r="A39" s="65"/>
      <c r="B39" s="59"/>
      <c r="C39" s="60"/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3"/>
      <c r="O39" s="64"/>
    </row>
    <row r="40" spans="1:17" x14ac:dyDescent="0.25">
      <c r="A40" s="65">
        <v>255</v>
      </c>
      <c r="B40" s="59" t="s">
        <v>42</v>
      </c>
      <c r="C40" s="60" t="s">
        <v>19</v>
      </c>
      <c r="D40" s="61"/>
      <c r="E40" s="62" t="s">
        <v>20</v>
      </c>
      <c r="F40" s="62">
        <v>1</v>
      </c>
      <c r="G40" s="62"/>
      <c r="H40" s="62"/>
      <c r="I40" s="62"/>
      <c r="J40" s="62"/>
      <c r="K40" s="62"/>
      <c r="L40" s="62"/>
      <c r="M40" s="62"/>
      <c r="N40" s="63" t="s">
        <v>22</v>
      </c>
      <c r="O40" s="64" t="s">
        <v>22</v>
      </c>
    </row>
    <row r="41" spans="1:17" x14ac:dyDescent="0.25">
      <c r="A41" s="15"/>
      <c r="B41" s="17"/>
      <c r="C41" s="18"/>
      <c r="D41" s="6"/>
      <c r="E41" s="7"/>
      <c r="F41" s="7"/>
      <c r="G41" s="7"/>
      <c r="H41" s="7"/>
      <c r="I41" s="7"/>
      <c r="J41" s="7"/>
      <c r="K41" s="7"/>
      <c r="L41" s="7"/>
      <c r="M41" s="7"/>
      <c r="N41" s="8"/>
      <c r="O41" s="9"/>
    </row>
    <row r="42" spans="1:17" x14ac:dyDescent="0.25">
      <c r="A42" s="104">
        <v>256</v>
      </c>
      <c r="B42" s="105" t="s">
        <v>40</v>
      </c>
      <c r="C42" s="106"/>
      <c r="D42" s="107" t="s">
        <v>43</v>
      </c>
      <c r="E42" s="108" t="s">
        <v>20</v>
      </c>
      <c r="F42" s="108">
        <v>1</v>
      </c>
      <c r="G42" s="108">
        <v>400</v>
      </c>
      <c r="H42" s="108">
        <v>9.1999999999999993</v>
      </c>
      <c r="I42" s="108"/>
      <c r="J42" s="108"/>
      <c r="K42" s="108" t="s">
        <v>21</v>
      </c>
      <c r="L42" s="108"/>
      <c r="M42" s="108" t="s">
        <v>21</v>
      </c>
      <c r="N42" s="109">
        <v>0</v>
      </c>
      <c r="O42" s="110">
        <f t="shared" ref="O42" si="3">N42*F42</f>
        <v>0</v>
      </c>
    </row>
    <row r="43" spans="1:17" ht="25.5" x14ac:dyDescent="0.25">
      <c r="A43" s="14"/>
      <c r="B43" s="17" t="s">
        <v>44</v>
      </c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9"/>
    </row>
    <row r="44" spans="1:17" x14ac:dyDescent="0.25">
      <c r="A44" s="111" t="s">
        <v>45</v>
      </c>
      <c r="B44" s="131" t="s">
        <v>46</v>
      </c>
      <c r="C44" s="132"/>
      <c r="D44" s="133" t="s">
        <v>47</v>
      </c>
      <c r="E44" s="133" t="s">
        <v>20</v>
      </c>
      <c r="F44" s="133">
        <v>1</v>
      </c>
      <c r="G44" s="133">
        <v>230</v>
      </c>
      <c r="H44" s="133">
        <v>0.01</v>
      </c>
      <c r="I44" s="133"/>
      <c r="J44" s="133"/>
      <c r="K44" s="133"/>
      <c r="L44" s="133"/>
      <c r="M44" s="133" t="s">
        <v>21</v>
      </c>
      <c r="N44" s="109">
        <v>0</v>
      </c>
      <c r="O44" s="110">
        <f t="shared" ref="O44" si="4">N44*F44</f>
        <v>0</v>
      </c>
    </row>
    <row r="45" spans="1:17" ht="39" x14ac:dyDescent="0.25">
      <c r="A45" s="14"/>
      <c r="B45" s="57" t="s">
        <v>48</v>
      </c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</row>
    <row r="46" spans="1:17" x14ac:dyDescent="0.25">
      <c r="A46" s="65">
        <v>257</v>
      </c>
      <c r="B46" s="71" t="s">
        <v>49</v>
      </c>
      <c r="C46" s="72" t="s">
        <v>19</v>
      </c>
      <c r="D46" s="62"/>
      <c r="E46" s="69" t="s">
        <v>20</v>
      </c>
      <c r="F46" s="73">
        <v>1</v>
      </c>
      <c r="G46" s="62"/>
      <c r="H46" s="62"/>
      <c r="I46" s="62"/>
      <c r="J46" s="62"/>
      <c r="K46" s="62" t="s">
        <v>21</v>
      </c>
      <c r="L46" s="62" t="s">
        <v>21</v>
      </c>
      <c r="M46" s="62" t="s">
        <v>21</v>
      </c>
      <c r="N46" s="63" t="s">
        <v>22</v>
      </c>
      <c r="O46" s="64" t="s">
        <v>22</v>
      </c>
    </row>
    <row r="47" spans="1:17" x14ac:dyDescent="0.25">
      <c r="A47" s="78"/>
      <c r="B47" s="70"/>
      <c r="C47" s="72"/>
      <c r="D47" s="62"/>
      <c r="E47" s="69"/>
      <c r="F47" s="73"/>
      <c r="G47" s="62"/>
      <c r="H47" s="62"/>
      <c r="I47" s="62"/>
      <c r="J47" s="62"/>
      <c r="K47" s="62"/>
      <c r="L47" s="62"/>
      <c r="M47" s="62"/>
      <c r="N47" s="63"/>
      <c r="O47" s="64"/>
    </row>
    <row r="48" spans="1:17" x14ac:dyDescent="0.25">
      <c r="A48" s="65" t="s">
        <v>50</v>
      </c>
      <c r="B48" s="71" t="s">
        <v>51</v>
      </c>
      <c r="C48" s="72" t="s">
        <v>19</v>
      </c>
      <c r="D48" s="62"/>
      <c r="E48" s="69" t="s">
        <v>20</v>
      </c>
      <c r="F48" s="73">
        <v>1</v>
      </c>
      <c r="G48" s="62"/>
      <c r="H48" s="62"/>
      <c r="I48" s="62"/>
      <c r="J48" s="62"/>
      <c r="K48" s="62"/>
      <c r="L48" s="62"/>
      <c r="M48" s="62"/>
      <c r="N48" s="63" t="s">
        <v>22</v>
      </c>
      <c r="O48" s="64" t="s">
        <v>22</v>
      </c>
    </row>
    <row r="49" spans="1:17" x14ac:dyDescent="0.25">
      <c r="A49" s="78"/>
      <c r="B49" s="70"/>
      <c r="C49" s="72"/>
      <c r="D49" s="62"/>
      <c r="E49" s="69"/>
      <c r="F49" s="73"/>
      <c r="G49" s="62"/>
      <c r="H49" s="62"/>
      <c r="I49" s="62"/>
      <c r="J49" s="62"/>
      <c r="K49" s="62"/>
      <c r="L49" s="62"/>
      <c r="M49" s="62"/>
      <c r="N49" s="63"/>
      <c r="O49" s="64"/>
    </row>
    <row r="50" spans="1:17" x14ac:dyDescent="0.25">
      <c r="A50" s="65">
        <v>258</v>
      </c>
      <c r="B50" s="79" t="s">
        <v>52</v>
      </c>
      <c r="C50" s="60" t="s">
        <v>19</v>
      </c>
      <c r="D50" s="61"/>
      <c r="E50" s="62" t="s">
        <v>20</v>
      </c>
      <c r="F50" s="62">
        <v>1</v>
      </c>
      <c r="G50" s="62"/>
      <c r="H50" s="62"/>
      <c r="I50" s="62"/>
      <c r="J50" s="62"/>
      <c r="K50" s="62"/>
      <c r="L50" s="62"/>
      <c r="M50" s="62"/>
      <c r="N50" s="63" t="s">
        <v>22</v>
      </c>
      <c r="O50" s="64" t="s">
        <v>22</v>
      </c>
    </row>
    <row r="51" spans="1:17" x14ac:dyDescent="0.25">
      <c r="A51" s="78"/>
      <c r="B51" s="70"/>
      <c r="C51" s="74"/>
      <c r="D51" s="62"/>
      <c r="E51" s="69"/>
      <c r="F51" s="73"/>
      <c r="G51" s="62"/>
      <c r="H51" s="62"/>
      <c r="I51" s="62"/>
      <c r="J51" s="62"/>
      <c r="K51" s="62"/>
      <c r="L51" s="62"/>
      <c r="M51" s="80"/>
      <c r="N51" s="80"/>
      <c r="O51" s="81"/>
    </row>
    <row r="52" spans="1:17" x14ac:dyDescent="0.25">
      <c r="A52" s="65">
        <v>259</v>
      </c>
      <c r="B52" s="71" t="s">
        <v>53</v>
      </c>
      <c r="C52" s="72" t="s">
        <v>19</v>
      </c>
      <c r="D52" s="62"/>
      <c r="E52" s="69" t="s">
        <v>20</v>
      </c>
      <c r="F52" s="73">
        <v>1</v>
      </c>
      <c r="G52" s="62"/>
      <c r="H52" s="62"/>
      <c r="I52" s="62"/>
      <c r="J52" s="62"/>
      <c r="K52" s="62"/>
      <c r="L52" s="62"/>
      <c r="M52" s="62"/>
      <c r="N52" s="63" t="s">
        <v>22</v>
      </c>
      <c r="O52" s="64" t="s">
        <v>22</v>
      </c>
    </row>
    <row r="53" spans="1:17" x14ac:dyDescent="0.25">
      <c r="A53" s="14"/>
      <c r="B53" s="17"/>
      <c r="C53" s="48"/>
      <c r="D53" s="49"/>
      <c r="E53" s="50"/>
      <c r="F53" s="51"/>
      <c r="G53" s="7"/>
      <c r="H53" s="7"/>
      <c r="I53" s="7"/>
      <c r="J53" s="7"/>
      <c r="K53" s="7"/>
      <c r="L53" s="7"/>
      <c r="M53" s="7"/>
      <c r="N53" s="8"/>
      <c r="O53" s="9"/>
    </row>
    <row r="54" spans="1:17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7" x14ac:dyDescent="0.25">
      <c r="A55" s="95" t="s">
        <v>54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7" x14ac:dyDescent="0.25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7" x14ac:dyDescent="0.25">
      <c r="A57" s="65">
        <v>301</v>
      </c>
      <c r="B57" s="71" t="s">
        <v>55</v>
      </c>
      <c r="C57" s="72" t="s">
        <v>19</v>
      </c>
      <c r="D57" s="62"/>
      <c r="E57" s="62" t="s">
        <v>20</v>
      </c>
      <c r="F57" s="62">
        <v>1</v>
      </c>
      <c r="G57" s="62"/>
      <c r="H57" s="62"/>
      <c r="I57" s="62"/>
      <c r="J57" s="62"/>
      <c r="K57" s="62" t="s">
        <v>21</v>
      </c>
      <c r="L57" s="62" t="s">
        <v>21</v>
      </c>
      <c r="M57" s="62" t="s">
        <v>21</v>
      </c>
      <c r="N57" s="63" t="s">
        <v>22</v>
      </c>
      <c r="O57" s="64" t="s">
        <v>22</v>
      </c>
    </row>
    <row r="58" spans="1:17" x14ac:dyDescent="0.25">
      <c r="A58" s="65"/>
      <c r="B58" s="77"/>
      <c r="C58" s="72"/>
      <c r="D58" s="62"/>
      <c r="E58" s="69"/>
      <c r="F58" s="73"/>
      <c r="G58" s="62"/>
      <c r="H58" s="62"/>
      <c r="I58" s="62"/>
      <c r="J58" s="62"/>
      <c r="K58" s="62"/>
      <c r="L58" s="62"/>
      <c r="M58" s="62"/>
      <c r="N58" s="64"/>
      <c r="O58" s="64"/>
    </row>
    <row r="59" spans="1:17" x14ac:dyDescent="0.25">
      <c r="A59" s="65" t="s">
        <v>56</v>
      </c>
      <c r="B59" s="59" t="s">
        <v>24</v>
      </c>
      <c r="C59" s="60" t="s">
        <v>19</v>
      </c>
      <c r="D59" s="61"/>
      <c r="E59" s="62" t="s">
        <v>20</v>
      </c>
      <c r="F59" s="62">
        <v>1</v>
      </c>
      <c r="G59" s="62"/>
      <c r="H59" s="62"/>
      <c r="I59" s="62"/>
      <c r="J59" s="62"/>
      <c r="K59" s="62"/>
      <c r="L59" s="62"/>
      <c r="M59" s="62"/>
      <c r="N59" s="63" t="s">
        <v>22</v>
      </c>
      <c r="O59" s="64" t="s">
        <v>22</v>
      </c>
    </row>
    <row r="60" spans="1:17" x14ac:dyDescent="0.25">
      <c r="A60" s="65"/>
      <c r="B60" s="70"/>
      <c r="C60" s="60"/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3"/>
      <c r="O60" s="64"/>
    </row>
    <row r="61" spans="1:17" x14ac:dyDescent="0.25">
      <c r="A61" s="65">
        <v>302</v>
      </c>
      <c r="B61" s="59" t="s">
        <v>25</v>
      </c>
      <c r="C61" s="60" t="s">
        <v>19</v>
      </c>
      <c r="D61" s="61"/>
      <c r="E61" s="62" t="s">
        <v>20</v>
      </c>
      <c r="F61" s="62">
        <v>1</v>
      </c>
      <c r="G61" s="62"/>
      <c r="H61" s="62"/>
      <c r="I61" s="62"/>
      <c r="J61" s="62"/>
      <c r="K61" s="62"/>
      <c r="L61" s="62"/>
      <c r="M61" s="62"/>
      <c r="N61" s="63" t="s">
        <v>22</v>
      </c>
      <c r="O61" s="64" t="s">
        <v>22</v>
      </c>
      <c r="Q61" s="58"/>
    </row>
    <row r="62" spans="1:17" x14ac:dyDescent="0.25">
      <c r="A62" s="65"/>
      <c r="B62" s="70"/>
      <c r="C62" s="60"/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3"/>
      <c r="O62" s="64"/>
      <c r="Q62" s="58"/>
    </row>
    <row r="63" spans="1:17" x14ac:dyDescent="0.25">
      <c r="A63" s="104">
        <v>303</v>
      </c>
      <c r="B63" s="105" t="s">
        <v>57</v>
      </c>
      <c r="C63" s="125"/>
      <c r="D63" s="107" t="s">
        <v>58</v>
      </c>
      <c r="E63" s="126" t="s">
        <v>20</v>
      </c>
      <c r="F63" s="126">
        <v>1</v>
      </c>
      <c r="G63" s="108">
        <v>230</v>
      </c>
      <c r="H63" s="108">
        <v>0.15</v>
      </c>
      <c r="I63" s="108"/>
      <c r="J63" s="108"/>
      <c r="K63" s="126"/>
      <c r="L63" s="126"/>
      <c r="M63" s="126"/>
      <c r="N63" s="109">
        <v>0</v>
      </c>
      <c r="O63" s="110">
        <f t="shared" ref="O63" si="5">N63*F63</f>
        <v>0</v>
      </c>
    </row>
    <row r="64" spans="1:17" ht="51" x14ac:dyDescent="0.25">
      <c r="A64" s="14"/>
      <c r="B64" s="17" t="s">
        <v>59</v>
      </c>
      <c r="C64" s="10"/>
      <c r="D64" s="11"/>
      <c r="E64" s="11"/>
      <c r="F64" s="11"/>
      <c r="G64" s="11"/>
      <c r="H64" s="11"/>
      <c r="I64" s="68"/>
      <c r="J64" s="68"/>
      <c r="K64" s="66"/>
      <c r="L64" s="66"/>
      <c r="M64" s="66"/>
      <c r="N64" s="66"/>
      <c r="O64" s="9"/>
    </row>
    <row r="65" spans="1:18" x14ac:dyDescent="0.25">
      <c r="A65" s="65">
        <v>304</v>
      </c>
      <c r="B65" s="59" t="s">
        <v>60</v>
      </c>
      <c r="C65" s="82" t="s">
        <v>19</v>
      </c>
      <c r="D65" s="62"/>
      <c r="E65" s="64" t="s">
        <v>20</v>
      </c>
      <c r="F65" s="73">
        <v>1</v>
      </c>
      <c r="G65" s="69"/>
      <c r="H65" s="69"/>
      <c r="I65" s="69"/>
      <c r="J65" s="69"/>
      <c r="K65" s="69"/>
      <c r="L65" s="69"/>
      <c r="M65" s="69"/>
      <c r="N65" s="63" t="s">
        <v>22</v>
      </c>
      <c r="O65" s="64" t="s">
        <v>22</v>
      </c>
    </row>
    <row r="66" spans="1:18" x14ac:dyDescent="0.25">
      <c r="A66" s="14"/>
      <c r="B66" s="17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2"/>
      <c r="O66" s="9"/>
    </row>
    <row r="67" spans="1:18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8" x14ac:dyDescent="0.25">
      <c r="A68" s="95" t="s">
        <v>61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8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1:18" x14ac:dyDescent="0.25">
      <c r="A70" s="65">
        <v>351</v>
      </c>
      <c r="B70" s="59" t="s">
        <v>62</v>
      </c>
      <c r="C70" s="60" t="s">
        <v>19</v>
      </c>
      <c r="D70" s="61"/>
      <c r="E70" s="62" t="s">
        <v>20</v>
      </c>
      <c r="F70" s="62">
        <v>1</v>
      </c>
      <c r="G70" s="62"/>
      <c r="H70" s="62"/>
      <c r="I70" s="62"/>
      <c r="J70" s="62"/>
      <c r="K70" s="62"/>
      <c r="L70" s="62"/>
      <c r="M70" s="62"/>
      <c r="N70" s="63" t="s">
        <v>22</v>
      </c>
      <c r="O70" s="64" t="s">
        <v>22</v>
      </c>
    </row>
    <row r="71" spans="1:18" x14ac:dyDescent="0.25">
      <c r="A71" s="65"/>
      <c r="B71" s="59"/>
      <c r="C71" s="60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4"/>
      <c r="O71" s="64"/>
    </row>
    <row r="72" spans="1:18" x14ac:dyDescent="0.25">
      <c r="A72" s="65">
        <v>352</v>
      </c>
      <c r="B72" s="59" t="s">
        <v>63</v>
      </c>
      <c r="C72" s="60" t="s">
        <v>19</v>
      </c>
      <c r="D72" s="61"/>
      <c r="E72" s="62" t="s">
        <v>20</v>
      </c>
      <c r="F72" s="62">
        <v>1</v>
      </c>
      <c r="G72" s="62">
        <v>400</v>
      </c>
      <c r="H72" s="62">
        <v>0.75</v>
      </c>
      <c r="I72" s="62"/>
      <c r="J72" s="62"/>
      <c r="K72" s="62"/>
      <c r="L72" s="62"/>
      <c r="M72" s="62"/>
      <c r="N72" s="63" t="s">
        <v>22</v>
      </c>
      <c r="O72" s="64" t="s">
        <v>22</v>
      </c>
    </row>
    <row r="73" spans="1:18" x14ac:dyDescent="0.25">
      <c r="A73" s="15"/>
      <c r="B73" s="17"/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2"/>
      <c r="O73" s="9"/>
    </row>
    <row r="74" spans="1:18" x14ac:dyDescent="0.2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Q74" s="20"/>
      <c r="R74" s="20"/>
    </row>
    <row r="75" spans="1:18" x14ac:dyDescent="0.25">
      <c r="A75" s="95" t="s">
        <v>64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Q75" s="20"/>
      <c r="R75" s="20"/>
    </row>
    <row r="76" spans="1:18" x14ac:dyDescent="0.2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Q76" s="20"/>
      <c r="R76" s="20"/>
    </row>
    <row r="77" spans="1:18" x14ac:dyDescent="0.25">
      <c r="A77" s="65">
        <v>401</v>
      </c>
      <c r="B77" s="70" t="s">
        <v>65</v>
      </c>
      <c r="C77" s="60" t="s">
        <v>19</v>
      </c>
      <c r="D77" s="62"/>
      <c r="E77" s="64" t="s">
        <v>20</v>
      </c>
      <c r="F77" s="73">
        <v>1</v>
      </c>
      <c r="G77" s="62"/>
      <c r="H77" s="62"/>
      <c r="I77" s="76"/>
      <c r="J77" s="76"/>
      <c r="K77" s="76" t="s">
        <v>21</v>
      </c>
      <c r="L77" s="76" t="s">
        <v>21</v>
      </c>
      <c r="M77" s="76" t="s">
        <v>21</v>
      </c>
      <c r="N77" s="63" t="s">
        <v>22</v>
      </c>
      <c r="O77" s="64" t="s">
        <v>22</v>
      </c>
      <c r="Q77" s="20"/>
      <c r="R77" s="20"/>
    </row>
    <row r="78" spans="1:18" x14ac:dyDescent="0.25">
      <c r="A78" s="78"/>
      <c r="B78" s="70"/>
      <c r="C78" s="60"/>
      <c r="D78" s="62"/>
      <c r="E78" s="64"/>
      <c r="F78" s="73"/>
      <c r="G78" s="62"/>
      <c r="H78" s="62"/>
      <c r="I78" s="76"/>
      <c r="J78" s="76"/>
      <c r="K78" s="76"/>
      <c r="L78" s="76"/>
      <c r="M78" s="76"/>
      <c r="N78" s="64"/>
      <c r="O78" s="64"/>
      <c r="Q78" s="20"/>
      <c r="R78" s="20"/>
    </row>
    <row r="79" spans="1:18" x14ac:dyDescent="0.25">
      <c r="A79" s="65" t="s">
        <v>66</v>
      </c>
      <c r="B79" s="59" t="s">
        <v>51</v>
      </c>
      <c r="C79" s="82" t="s">
        <v>19</v>
      </c>
      <c r="D79" s="62"/>
      <c r="E79" s="64" t="s">
        <v>20</v>
      </c>
      <c r="F79" s="73">
        <v>1</v>
      </c>
      <c r="G79" s="69"/>
      <c r="H79" s="69"/>
      <c r="I79" s="69"/>
      <c r="J79" s="69"/>
      <c r="K79" s="69"/>
      <c r="L79" s="69"/>
      <c r="M79" s="69"/>
      <c r="N79" s="63" t="s">
        <v>22</v>
      </c>
      <c r="O79" s="64" t="s">
        <v>22</v>
      </c>
      <c r="Q79" s="20"/>
      <c r="R79" s="20"/>
    </row>
    <row r="80" spans="1:18" x14ac:dyDescent="0.25">
      <c r="A80" s="65"/>
      <c r="B80" s="70"/>
      <c r="C80" s="82"/>
      <c r="D80" s="62"/>
      <c r="E80" s="64"/>
      <c r="F80" s="73"/>
      <c r="G80" s="69"/>
      <c r="H80" s="69"/>
      <c r="I80" s="69"/>
      <c r="J80" s="69"/>
      <c r="K80" s="69"/>
      <c r="L80" s="69"/>
      <c r="M80" s="69"/>
      <c r="N80" s="64"/>
      <c r="O80" s="64"/>
      <c r="Q80" s="20"/>
      <c r="R80" s="20"/>
    </row>
    <row r="81" spans="1:18" x14ac:dyDescent="0.25">
      <c r="A81" s="65">
        <v>402</v>
      </c>
      <c r="B81" s="59" t="s">
        <v>67</v>
      </c>
      <c r="C81" s="60" t="s">
        <v>19</v>
      </c>
      <c r="D81" s="61"/>
      <c r="E81" s="62" t="s">
        <v>20</v>
      </c>
      <c r="F81" s="62">
        <v>1</v>
      </c>
      <c r="G81" s="62"/>
      <c r="H81" s="62"/>
      <c r="I81" s="62"/>
      <c r="J81" s="62"/>
      <c r="K81" s="62"/>
      <c r="L81" s="62"/>
      <c r="M81" s="62"/>
      <c r="N81" s="63" t="s">
        <v>22</v>
      </c>
      <c r="O81" s="64" t="s">
        <v>22</v>
      </c>
      <c r="Q81" s="20"/>
      <c r="R81" s="20"/>
    </row>
    <row r="82" spans="1:18" x14ac:dyDescent="0.25">
      <c r="A82" s="65"/>
      <c r="B82" s="70"/>
      <c r="C82" s="60"/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4"/>
      <c r="Q82" s="20"/>
      <c r="R82" s="20"/>
    </row>
    <row r="83" spans="1:18" x14ac:dyDescent="0.25">
      <c r="A83" s="65">
        <v>403</v>
      </c>
      <c r="B83" s="70" t="s">
        <v>37</v>
      </c>
      <c r="C83" s="60" t="s">
        <v>19</v>
      </c>
      <c r="D83" s="62"/>
      <c r="E83" s="64" t="s">
        <v>20</v>
      </c>
      <c r="F83" s="73">
        <v>1</v>
      </c>
      <c r="G83" s="62"/>
      <c r="H83" s="62"/>
      <c r="I83" s="76"/>
      <c r="J83" s="76"/>
      <c r="K83" s="76"/>
      <c r="L83" s="76"/>
      <c r="M83" s="76"/>
      <c r="N83" s="63" t="s">
        <v>22</v>
      </c>
      <c r="O83" s="64" t="s">
        <v>22</v>
      </c>
      <c r="Q83" s="20"/>
      <c r="R83" s="20"/>
    </row>
    <row r="84" spans="1:18" x14ac:dyDescent="0.25">
      <c r="A84" s="65"/>
      <c r="B84" s="83"/>
      <c r="C84" s="75"/>
      <c r="D84" s="62"/>
      <c r="E84" s="64"/>
      <c r="F84" s="73"/>
      <c r="G84" s="62"/>
      <c r="H84" s="62"/>
      <c r="I84" s="76"/>
      <c r="J84" s="76"/>
      <c r="K84" s="76"/>
      <c r="L84" s="76"/>
      <c r="M84" s="76"/>
      <c r="N84" s="64"/>
      <c r="O84" s="64"/>
      <c r="Q84" s="20"/>
      <c r="R84" s="20"/>
    </row>
    <row r="85" spans="1:18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1:18" x14ac:dyDescent="0.25">
      <c r="A86" s="95" t="s">
        <v>68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8" x14ac:dyDescent="0.2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1:18" x14ac:dyDescent="0.25">
      <c r="A88" s="65">
        <v>451</v>
      </c>
      <c r="B88" s="59" t="s">
        <v>60</v>
      </c>
      <c r="C88" s="60" t="s">
        <v>19</v>
      </c>
      <c r="D88" s="61"/>
      <c r="E88" s="62" t="s">
        <v>20</v>
      </c>
      <c r="F88" s="62">
        <v>1</v>
      </c>
      <c r="G88" s="62"/>
      <c r="H88" s="62"/>
      <c r="I88" s="62"/>
      <c r="J88" s="62"/>
      <c r="K88" s="62"/>
      <c r="L88" s="62"/>
      <c r="M88" s="62"/>
      <c r="N88" s="63" t="s">
        <v>22</v>
      </c>
      <c r="O88" s="64" t="s">
        <v>22</v>
      </c>
    </row>
    <row r="89" spans="1:18" x14ac:dyDescent="0.25">
      <c r="A89" s="78"/>
      <c r="B89" s="70"/>
      <c r="C89" s="60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4"/>
      <c r="O89" s="64"/>
    </row>
    <row r="90" spans="1:18" x14ac:dyDescent="0.25">
      <c r="A90" s="65">
        <v>452</v>
      </c>
      <c r="B90" s="71" t="s">
        <v>55</v>
      </c>
      <c r="C90" s="72" t="s">
        <v>19</v>
      </c>
      <c r="D90" s="62"/>
      <c r="E90" s="69" t="s">
        <v>20</v>
      </c>
      <c r="F90" s="73">
        <v>1</v>
      </c>
      <c r="G90" s="62"/>
      <c r="H90" s="62"/>
      <c r="I90" s="62"/>
      <c r="J90" s="62"/>
      <c r="K90" s="62" t="s">
        <v>21</v>
      </c>
      <c r="L90" s="62" t="s">
        <v>21</v>
      </c>
      <c r="M90" s="62" t="s">
        <v>21</v>
      </c>
      <c r="N90" s="63" t="s">
        <v>22</v>
      </c>
      <c r="O90" s="64" t="s">
        <v>22</v>
      </c>
    </row>
    <row r="91" spans="1:18" x14ac:dyDescent="0.25">
      <c r="A91" s="78"/>
      <c r="B91" s="70"/>
      <c r="C91" s="72"/>
      <c r="D91" s="62"/>
      <c r="E91" s="69"/>
      <c r="F91" s="73"/>
      <c r="G91" s="62"/>
      <c r="H91" s="62"/>
      <c r="I91" s="62"/>
      <c r="J91" s="62"/>
      <c r="K91" s="62"/>
      <c r="L91" s="62"/>
      <c r="M91" s="62"/>
      <c r="N91" s="63"/>
      <c r="O91" s="64"/>
    </row>
    <row r="92" spans="1:18" x14ac:dyDescent="0.25">
      <c r="A92" s="65" t="s">
        <v>69</v>
      </c>
      <c r="B92" s="59" t="s">
        <v>24</v>
      </c>
      <c r="C92" s="74" t="s">
        <v>19</v>
      </c>
      <c r="D92" s="61"/>
      <c r="E92" s="69" t="s">
        <v>20</v>
      </c>
      <c r="F92" s="69">
        <v>1</v>
      </c>
      <c r="G92" s="62"/>
      <c r="H92" s="62"/>
      <c r="I92" s="62"/>
      <c r="J92" s="62"/>
      <c r="K92" s="69"/>
      <c r="L92" s="69"/>
      <c r="M92" s="69"/>
      <c r="N92" s="63" t="s">
        <v>22</v>
      </c>
      <c r="O92" s="64" t="s">
        <v>22</v>
      </c>
    </row>
    <row r="93" spans="1:18" x14ac:dyDescent="0.25">
      <c r="A93" s="78"/>
      <c r="B93" s="70"/>
      <c r="C93" s="60"/>
      <c r="D93" s="62"/>
      <c r="E93" s="62"/>
      <c r="F93" s="62"/>
      <c r="G93" s="62"/>
      <c r="H93" s="62"/>
      <c r="I93" s="80"/>
      <c r="J93" s="80"/>
      <c r="K93" s="81"/>
      <c r="L93" s="81"/>
      <c r="M93" s="81"/>
      <c r="N93" s="81"/>
      <c r="O93" s="81"/>
    </row>
    <row r="94" spans="1:18" x14ac:dyDescent="0.25">
      <c r="A94" s="65">
        <v>453</v>
      </c>
      <c r="B94" s="59" t="s">
        <v>25</v>
      </c>
      <c r="C94" s="74" t="s">
        <v>19</v>
      </c>
      <c r="D94" s="61"/>
      <c r="E94" s="69" t="s">
        <v>20</v>
      </c>
      <c r="F94" s="69">
        <v>1</v>
      </c>
      <c r="G94" s="62"/>
      <c r="H94" s="62"/>
      <c r="I94" s="62"/>
      <c r="J94" s="62"/>
      <c r="K94" s="62"/>
      <c r="L94" s="62"/>
      <c r="M94" s="62"/>
      <c r="N94" s="63" t="s">
        <v>22</v>
      </c>
      <c r="O94" s="64" t="s">
        <v>22</v>
      </c>
    </row>
    <row r="95" spans="1:18" x14ac:dyDescent="0.25">
      <c r="A95" s="78"/>
      <c r="B95" s="70"/>
      <c r="C95" s="60"/>
      <c r="D95" s="61"/>
      <c r="E95" s="62"/>
      <c r="F95" s="62"/>
      <c r="G95" s="62"/>
      <c r="H95" s="62"/>
      <c r="I95" s="81"/>
      <c r="J95" s="80"/>
      <c r="K95" s="81"/>
      <c r="L95" s="81"/>
      <c r="M95" s="81"/>
      <c r="N95" s="81"/>
      <c r="O95" s="63"/>
      <c r="R95" t="s">
        <v>70</v>
      </c>
    </row>
    <row r="96" spans="1:18" x14ac:dyDescent="0.25">
      <c r="A96" s="65">
        <v>454</v>
      </c>
      <c r="B96" s="71" t="s">
        <v>71</v>
      </c>
      <c r="C96" s="72" t="s">
        <v>19</v>
      </c>
      <c r="D96" s="62"/>
      <c r="E96" s="69" t="s">
        <v>20</v>
      </c>
      <c r="F96" s="73">
        <v>1</v>
      </c>
      <c r="G96" s="62"/>
      <c r="H96" s="62"/>
      <c r="I96" s="62"/>
      <c r="J96" s="62"/>
      <c r="K96" s="62"/>
      <c r="L96" s="62"/>
      <c r="M96" s="62"/>
      <c r="N96" s="63" t="s">
        <v>22</v>
      </c>
      <c r="O96" s="64" t="s">
        <v>22</v>
      </c>
    </row>
    <row r="97" spans="1:15" x14ac:dyDescent="0.25">
      <c r="A97" s="78"/>
      <c r="B97" s="70"/>
      <c r="C97" s="72"/>
      <c r="D97" s="62"/>
      <c r="E97" s="69"/>
      <c r="F97" s="73"/>
      <c r="G97" s="62"/>
      <c r="H97" s="62"/>
      <c r="I97" s="62"/>
      <c r="J97" s="62"/>
      <c r="K97" s="62"/>
      <c r="L97" s="62"/>
      <c r="M97" s="62"/>
      <c r="N97" s="63"/>
      <c r="O97" s="64"/>
    </row>
    <row r="98" spans="1:15" x14ac:dyDescent="0.25">
      <c r="A98" s="65">
        <v>455</v>
      </c>
      <c r="B98" s="84" t="s">
        <v>72</v>
      </c>
      <c r="C98" s="60" t="s">
        <v>19</v>
      </c>
      <c r="D98" s="62"/>
      <c r="E98" s="62" t="s">
        <v>20</v>
      </c>
      <c r="F98" s="62">
        <v>1</v>
      </c>
      <c r="G98" s="62">
        <v>230</v>
      </c>
      <c r="H98" s="62">
        <v>0.55000000000000004</v>
      </c>
      <c r="I98" s="62"/>
      <c r="J98" s="62"/>
      <c r="K98" s="62"/>
      <c r="L98" s="62"/>
      <c r="M98" s="62"/>
      <c r="N98" s="63" t="s">
        <v>22</v>
      </c>
      <c r="O98" s="64" t="s">
        <v>22</v>
      </c>
    </row>
    <row r="99" spans="1:15" x14ac:dyDescent="0.25">
      <c r="A99" s="65"/>
      <c r="B99" s="84"/>
      <c r="C99" s="60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4"/>
      <c r="O99" s="64"/>
    </row>
    <row r="100" spans="1:15" x14ac:dyDescent="0.25">
      <c r="A100" s="65">
        <v>456</v>
      </c>
      <c r="B100" s="59" t="s">
        <v>71</v>
      </c>
      <c r="C100" s="60" t="s">
        <v>19</v>
      </c>
      <c r="D100" s="61"/>
      <c r="E100" s="62" t="s">
        <v>20</v>
      </c>
      <c r="F100" s="62">
        <v>1</v>
      </c>
      <c r="G100" s="62"/>
      <c r="H100" s="62"/>
      <c r="I100" s="62"/>
      <c r="J100" s="62"/>
      <c r="K100" s="62"/>
      <c r="L100" s="62"/>
      <c r="M100" s="62"/>
      <c r="N100" s="63" t="s">
        <v>22</v>
      </c>
      <c r="O100" s="64" t="s">
        <v>22</v>
      </c>
    </row>
    <row r="101" spans="1:15" x14ac:dyDescent="0.25">
      <c r="A101" s="65"/>
      <c r="B101" s="59"/>
      <c r="C101" s="60"/>
      <c r="D101" s="61"/>
      <c r="E101" s="62"/>
      <c r="F101" s="62"/>
      <c r="G101" s="62"/>
      <c r="H101" s="62"/>
      <c r="I101" s="62"/>
      <c r="J101" s="62"/>
      <c r="K101" s="62"/>
      <c r="L101" s="62"/>
      <c r="M101" s="62"/>
      <c r="N101" s="63"/>
      <c r="O101" s="64"/>
    </row>
    <row r="102" spans="1:15" x14ac:dyDescent="0.25">
      <c r="A102" s="104">
        <v>457</v>
      </c>
      <c r="B102" s="105" t="s">
        <v>57</v>
      </c>
      <c r="C102" s="125"/>
      <c r="D102" s="107" t="s">
        <v>58</v>
      </c>
      <c r="E102" s="126" t="s">
        <v>20</v>
      </c>
      <c r="F102" s="126">
        <v>1</v>
      </c>
      <c r="G102" s="108">
        <v>230</v>
      </c>
      <c r="H102" s="108">
        <v>0.15</v>
      </c>
      <c r="I102" s="108"/>
      <c r="J102" s="108"/>
      <c r="K102" s="126"/>
      <c r="L102" s="126"/>
      <c r="M102" s="126"/>
      <c r="N102" s="109">
        <v>0</v>
      </c>
      <c r="O102" s="110">
        <f t="shared" ref="O102" si="6">N102*F102</f>
        <v>0</v>
      </c>
    </row>
    <row r="103" spans="1:15" ht="51" x14ac:dyDescent="0.25">
      <c r="A103" s="15"/>
      <c r="B103" s="17" t="s">
        <v>59</v>
      </c>
      <c r="C103" s="10"/>
      <c r="D103" s="11"/>
      <c r="E103" s="11"/>
      <c r="F103" s="11"/>
      <c r="G103" s="11"/>
      <c r="H103" s="11"/>
      <c r="I103" s="68"/>
      <c r="J103" s="68"/>
      <c r="K103" s="66"/>
      <c r="L103" s="66"/>
      <c r="M103" s="66"/>
      <c r="N103" s="66"/>
      <c r="O103" s="9"/>
    </row>
    <row r="104" spans="1:15" x14ac:dyDescent="0.2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</row>
    <row r="105" spans="1:15" x14ac:dyDescent="0.25">
      <c r="A105" s="95" t="s">
        <v>73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1:15" x14ac:dyDescent="0.25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1:15" x14ac:dyDescent="0.25">
      <c r="A107" s="65">
        <v>501</v>
      </c>
      <c r="B107" s="59" t="s">
        <v>74</v>
      </c>
      <c r="C107" s="60" t="s">
        <v>19</v>
      </c>
      <c r="D107" s="61"/>
      <c r="E107" s="62" t="s">
        <v>20</v>
      </c>
      <c r="F107" s="62">
        <v>1</v>
      </c>
      <c r="G107" s="62"/>
      <c r="H107" s="62"/>
      <c r="I107" s="62"/>
      <c r="J107" s="62"/>
      <c r="K107" s="62"/>
      <c r="L107" s="62"/>
      <c r="M107" s="62"/>
      <c r="N107" s="63" t="s">
        <v>22</v>
      </c>
      <c r="O107" s="64" t="s">
        <v>22</v>
      </c>
    </row>
    <row r="108" spans="1:15" x14ac:dyDescent="0.25">
      <c r="A108" s="65"/>
      <c r="B108" s="85"/>
      <c r="C108" s="60"/>
      <c r="D108" s="62"/>
      <c r="E108" s="62"/>
      <c r="F108" s="62"/>
      <c r="G108" s="62"/>
      <c r="H108" s="62"/>
      <c r="I108" s="62"/>
      <c r="J108" s="62"/>
      <c r="K108" s="62"/>
      <c r="L108" s="62"/>
      <c r="M108" s="86"/>
      <c r="N108" s="64"/>
      <c r="O108" s="64"/>
    </row>
    <row r="109" spans="1:15" x14ac:dyDescent="0.25">
      <c r="A109" s="65">
        <v>502</v>
      </c>
      <c r="B109" s="59" t="s">
        <v>75</v>
      </c>
      <c r="C109" s="60" t="s">
        <v>19</v>
      </c>
      <c r="D109" s="61"/>
      <c r="E109" s="62" t="s">
        <v>20</v>
      </c>
      <c r="F109" s="62">
        <v>1</v>
      </c>
      <c r="G109" s="62"/>
      <c r="H109" s="62"/>
      <c r="I109" s="62"/>
      <c r="J109" s="62"/>
      <c r="K109" s="62" t="s">
        <v>21</v>
      </c>
      <c r="L109" s="62"/>
      <c r="M109" s="62"/>
      <c r="N109" s="63" t="s">
        <v>22</v>
      </c>
      <c r="O109" s="64" t="s">
        <v>22</v>
      </c>
    </row>
    <row r="110" spans="1:15" x14ac:dyDescent="0.25">
      <c r="A110" s="15"/>
      <c r="B110" s="57"/>
      <c r="C110" s="10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2"/>
      <c r="O110" s="9"/>
    </row>
    <row r="111" spans="1:15" x14ac:dyDescent="0.25">
      <c r="A111" s="104">
        <v>503</v>
      </c>
      <c r="B111" s="134" t="s">
        <v>76</v>
      </c>
      <c r="C111" s="132"/>
      <c r="D111" s="107" t="s">
        <v>77</v>
      </c>
      <c r="E111" s="108" t="s">
        <v>20</v>
      </c>
      <c r="F111" s="108">
        <v>1</v>
      </c>
      <c r="G111" s="108"/>
      <c r="H111" s="108"/>
      <c r="I111" s="108">
        <v>25</v>
      </c>
      <c r="J111" s="108"/>
      <c r="K111" s="108"/>
      <c r="L111" s="108"/>
      <c r="M111" s="108"/>
      <c r="N111" s="109">
        <v>0</v>
      </c>
      <c r="O111" s="110">
        <f t="shared" ref="O111" si="7">N111*F111</f>
        <v>0</v>
      </c>
    </row>
    <row r="112" spans="1:15" ht="25.5" x14ac:dyDescent="0.25">
      <c r="A112" s="14"/>
      <c r="B112" s="17" t="s">
        <v>78</v>
      </c>
      <c r="C112" s="56"/>
      <c r="D112" s="49"/>
      <c r="E112" s="50"/>
      <c r="F112" s="51"/>
      <c r="G112" s="49"/>
      <c r="H112" s="49"/>
      <c r="I112" s="49"/>
      <c r="J112" s="49"/>
      <c r="K112" s="49"/>
      <c r="L112" s="49"/>
      <c r="M112" s="68"/>
      <c r="N112" s="68"/>
      <c r="O112" s="66"/>
    </row>
    <row r="113" spans="1:15" x14ac:dyDescent="0.25">
      <c r="A113" s="104" t="s">
        <v>79</v>
      </c>
      <c r="B113" s="134" t="s">
        <v>80</v>
      </c>
      <c r="C113" s="132"/>
      <c r="D113" s="107" t="s">
        <v>81</v>
      </c>
      <c r="E113" s="108" t="s">
        <v>20</v>
      </c>
      <c r="F113" s="108">
        <v>1</v>
      </c>
      <c r="G113" s="108"/>
      <c r="H113" s="108"/>
      <c r="I113" s="108"/>
      <c r="J113" s="108"/>
      <c r="K113" s="108"/>
      <c r="L113" s="108"/>
      <c r="M113" s="108"/>
      <c r="N113" s="109">
        <v>0</v>
      </c>
      <c r="O113" s="110">
        <f t="shared" ref="O113" si="8">N113*F113</f>
        <v>0</v>
      </c>
    </row>
    <row r="114" spans="1:15" ht="25.5" x14ac:dyDescent="0.25">
      <c r="A114" s="14"/>
      <c r="B114" s="17" t="s">
        <v>82</v>
      </c>
      <c r="C114" s="56"/>
      <c r="D114" s="49"/>
      <c r="E114" s="50"/>
      <c r="F114" s="51"/>
      <c r="G114" s="49"/>
      <c r="H114" s="49"/>
      <c r="I114" s="49"/>
      <c r="J114" s="49"/>
      <c r="K114" s="49"/>
      <c r="L114" s="49"/>
      <c r="M114" s="68"/>
      <c r="N114" s="68"/>
      <c r="O114" s="66"/>
    </row>
    <row r="115" spans="1:15" x14ac:dyDescent="0.25">
      <c r="A115" s="104">
        <v>504</v>
      </c>
      <c r="B115" s="134" t="s">
        <v>83</v>
      </c>
      <c r="C115" s="132"/>
      <c r="D115" s="107" t="s">
        <v>84</v>
      </c>
      <c r="E115" s="108" t="s">
        <v>20</v>
      </c>
      <c r="F115" s="108">
        <v>1</v>
      </c>
      <c r="G115" s="108"/>
      <c r="H115" s="108"/>
      <c r="I115" s="108"/>
      <c r="J115" s="108"/>
      <c r="K115" s="108" t="s">
        <v>21</v>
      </c>
      <c r="L115" s="108"/>
      <c r="M115" s="108"/>
      <c r="N115" s="109">
        <v>0</v>
      </c>
      <c r="O115" s="110">
        <f t="shared" ref="O115" si="9">N115*F115</f>
        <v>0</v>
      </c>
    </row>
    <row r="116" spans="1:15" ht="26.25" x14ac:dyDescent="0.25">
      <c r="A116" s="14"/>
      <c r="B116" s="57" t="s">
        <v>85</v>
      </c>
      <c r="C116" s="56"/>
      <c r="D116" s="49"/>
      <c r="E116" s="50"/>
      <c r="F116" s="51"/>
      <c r="G116" s="49"/>
      <c r="H116" s="49"/>
      <c r="I116" s="49"/>
      <c r="J116" s="49"/>
      <c r="K116" s="49"/>
      <c r="L116" s="49"/>
      <c r="M116" s="68"/>
      <c r="N116" s="68"/>
      <c r="O116" s="66"/>
    </row>
    <row r="117" spans="1:15" x14ac:dyDescent="0.25">
      <c r="A117" s="104">
        <v>505</v>
      </c>
      <c r="B117" s="134" t="s">
        <v>86</v>
      </c>
      <c r="C117" s="132"/>
      <c r="D117" s="135" t="s">
        <v>87</v>
      </c>
      <c r="E117" s="108" t="s">
        <v>20</v>
      </c>
      <c r="F117" s="108">
        <v>1</v>
      </c>
      <c r="G117" s="108">
        <v>400</v>
      </c>
      <c r="H117" s="108">
        <v>18.899999999999999</v>
      </c>
      <c r="I117" s="108"/>
      <c r="J117" s="108"/>
      <c r="K117" s="108" t="s">
        <v>21</v>
      </c>
      <c r="L117" s="108"/>
      <c r="M117" s="108" t="s">
        <v>21</v>
      </c>
      <c r="N117" s="109">
        <v>0</v>
      </c>
      <c r="O117" s="110">
        <f t="shared" ref="O117" si="10">N117*F117</f>
        <v>0</v>
      </c>
    </row>
    <row r="118" spans="1:15" ht="25.5" x14ac:dyDescent="0.25">
      <c r="A118" s="14"/>
      <c r="B118" s="17" t="s">
        <v>44</v>
      </c>
      <c r="C118" s="56"/>
      <c r="D118" s="49"/>
      <c r="E118" s="50"/>
      <c r="F118" s="51"/>
      <c r="G118" s="49"/>
      <c r="H118" s="49"/>
      <c r="I118" s="49"/>
      <c r="J118" s="49"/>
      <c r="K118" s="49"/>
      <c r="L118" s="49"/>
      <c r="M118" s="68"/>
      <c r="N118" s="68"/>
      <c r="O118" s="66"/>
    </row>
    <row r="119" spans="1:15" x14ac:dyDescent="0.25">
      <c r="A119" s="104" t="s">
        <v>88</v>
      </c>
      <c r="B119" s="105" t="s">
        <v>89</v>
      </c>
      <c r="C119" s="125"/>
      <c r="D119" s="107"/>
      <c r="E119" s="126" t="s">
        <v>20</v>
      </c>
      <c r="F119" s="126">
        <v>1</v>
      </c>
      <c r="G119" s="108"/>
      <c r="H119" s="108"/>
      <c r="I119" s="108"/>
      <c r="J119" s="108"/>
      <c r="K119" s="108"/>
      <c r="L119" s="108"/>
      <c r="M119" s="108"/>
      <c r="N119" s="109">
        <v>0</v>
      </c>
      <c r="O119" s="110">
        <f t="shared" ref="O119" si="11">N119*F119</f>
        <v>0</v>
      </c>
    </row>
    <row r="120" spans="1:15" ht="38.25" x14ac:dyDescent="0.25">
      <c r="A120" s="15"/>
      <c r="B120" s="17" t="s">
        <v>90</v>
      </c>
      <c r="C120" s="10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2"/>
      <c r="O120" s="9"/>
    </row>
    <row r="121" spans="1:15" x14ac:dyDescent="0.25">
      <c r="A121" s="65">
        <v>506</v>
      </c>
      <c r="B121" s="59" t="s">
        <v>91</v>
      </c>
      <c r="C121" s="60" t="s">
        <v>19</v>
      </c>
      <c r="D121" s="61"/>
      <c r="E121" s="62" t="s">
        <v>20</v>
      </c>
      <c r="F121" s="62">
        <v>1</v>
      </c>
      <c r="G121" s="62"/>
      <c r="H121" s="62"/>
      <c r="I121" s="62"/>
      <c r="J121" s="62"/>
      <c r="K121" s="62"/>
      <c r="L121" s="62"/>
      <c r="M121" s="62" t="s">
        <v>21</v>
      </c>
      <c r="N121" s="63" t="s">
        <v>22</v>
      </c>
      <c r="O121" s="64" t="s">
        <v>22</v>
      </c>
    </row>
    <row r="122" spans="1:15" x14ac:dyDescent="0.25">
      <c r="A122" s="78"/>
      <c r="B122" s="70"/>
      <c r="C122" s="60"/>
      <c r="D122" s="62"/>
      <c r="E122" s="62"/>
      <c r="F122" s="62"/>
      <c r="G122" s="62"/>
      <c r="H122" s="62"/>
      <c r="I122" s="80"/>
      <c r="J122" s="80"/>
      <c r="K122" s="81"/>
      <c r="L122" s="81"/>
      <c r="M122" s="81"/>
      <c r="N122" s="81"/>
      <c r="O122" s="81"/>
    </row>
    <row r="123" spans="1:15" x14ac:dyDescent="0.25">
      <c r="A123" s="65">
        <v>507</v>
      </c>
      <c r="B123" s="59" t="s">
        <v>67</v>
      </c>
      <c r="C123" s="60" t="s">
        <v>19</v>
      </c>
      <c r="D123" s="61"/>
      <c r="E123" s="62" t="s">
        <v>20</v>
      </c>
      <c r="F123" s="62">
        <v>1</v>
      </c>
      <c r="G123" s="62"/>
      <c r="H123" s="62"/>
      <c r="I123" s="62"/>
      <c r="J123" s="62"/>
      <c r="K123" s="62"/>
      <c r="L123" s="62"/>
      <c r="M123" s="62"/>
      <c r="N123" s="63" t="s">
        <v>22</v>
      </c>
      <c r="O123" s="64" t="s">
        <v>22</v>
      </c>
    </row>
    <row r="124" spans="1:15" x14ac:dyDescent="0.25">
      <c r="A124" s="14"/>
      <c r="B124" s="17"/>
      <c r="C124" s="10"/>
      <c r="D124" s="11"/>
      <c r="E124" s="11"/>
      <c r="F124" s="11"/>
      <c r="G124" s="11"/>
      <c r="H124" s="11"/>
      <c r="I124" s="68"/>
      <c r="J124" s="68"/>
      <c r="K124" s="66"/>
      <c r="L124" s="66"/>
      <c r="M124" s="66"/>
      <c r="N124" s="66"/>
      <c r="O124" s="66"/>
    </row>
    <row r="125" spans="1:15" x14ac:dyDescent="0.25">
      <c r="A125" s="104">
        <v>508</v>
      </c>
      <c r="B125" s="134" t="s">
        <v>92</v>
      </c>
      <c r="C125" s="132"/>
      <c r="D125" s="107" t="s">
        <v>93</v>
      </c>
      <c r="E125" s="108" t="s">
        <v>20</v>
      </c>
      <c r="F125" s="108">
        <v>1</v>
      </c>
      <c r="G125" s="108">
        <v>400</v>
      </c>
      <c r="H125" s="108">
        <v>27</v>
      </c>
      <c r="I125" s="108"/>
      <c r="J125" s="108"/>
      <c r="K125" s="108" t="s">
        <v>21</v>
      </c>
      <c r="L125" s="108"/>
      <c r="M125" s="108" t="s">
        <v>21</v>
      </c>
      <c r="N125" s="109">
        <v>0</v>
      </c>
      <c r="O125" s="110">
        <f t="shared" ref="O125" si="12">N125*F125</f>
        <v>0</v>
      </c>
    </row>
    <row r="126" spans="1:15" ht="25.5" x14ac:dyDescent="0.25">
      <c r="A126" s="14"/>
      <c r="B126" s="17" t="s">
        <v>44</v>
      </c>
      <c r="C126" s="56"/>
      <c r="D126" s="49"/>
      <c r="E126" s="50"/>
      <c r="F126" s="51"/>
      <c r="G126" s="49"/>
      <c r="H126" s="49"/>
      <c r="I126" s="49"/>
      <c r="J126" s="49"/>
      <c r="K126" s="49"/>
      <c r="L126" s="49"/>
      <c r="M126" s="68"/>
      <c r="N126" s="68"/>
      <c r="O126" s="66"/>
    </row>
    <row r="127" spans="1:15" x14ac:dyDescent="0.25">
      <c r="A127" s="65">
        <v>509</v>
      </c>
      <c r="B127" s="59" t="s">
        <v>91</v>
      </c>
      <c r="C127" s="60" t="s">
        <v>19</v>
      </c>
      <c r="D127" s="61"/>
      <c r="E127" s="62" t="s">
        <v>20</v>
      </c>
      <c r="F127" s="62">
        <v>1</v>
      </c>
      <c r="G127" s="62"/>
      <c r="H127" s="62"/>
      <c r="I127" s="62"/>
      <c r="J127" s="62"/>
      <c r="K127" s="62"/>
      <c r="L127" s="62"/>
      <c r="M127" s="62" t="s">
        <v>21</v>
      </c>
      <c r="N127" s="63" t="s">
        <v>22</v>
      </c>
      <c r="O127" s="64" t="s">
        <v>22</v>
      </c>
    </row>
    <row r="128" spans="1:15" x14ac:dyDescent="0.25">
      <c r="A128" s="14"/>
      <c r="B128" s="17"/>
      <c r="C128" s="5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8"/>
      <c r="O128" s="9"/>
    </row>
    <row r="129" spans="1:15" x14ac:dyDescent="0.25">
      <c r="A129" s="104">
        <v>510</v>
      </c>
      <c r="B129" s="134" t="s">
        <v>94</v>
      </c>
      <c r="C129" s="132"/>
      <c r="D129" s="107" t="s">
        <v>95</v>
      </c>
      <c r="E129" s="108" t="s">
        <v>20</v>
      </c>
      <c r="F129" s="108">
        <v>1</v>
      </c>
      <c r="G129" s="108">
        <v>400</v>
      </c>
      <c r="H129" s="108">
        <v>27.5</v>
      </c>
      <c r="I129" s="108"/>
      <c r="J129" s="108"/>
      <c r="K129" s="108" t="s">
        <v>21</v>
      </c>
      <c r="L129" s="108"/>
      <c r="M129" s="108" t="s">
        <v>21</v>
      </c>
      <c r="N129" s="109">
        <v>0</v>
      </c>
      <c r="O129" s="110">
        <f t="shared" ref="O129" si="13">N129*F129</f>
        <v>0</v>
      </c>
    </row>
    <row r="130" spans="1:15" ht="25.5" x14ac:dyDescent="0.25">
      <c r="A130" s="14"/>
      <c r="B130" s="17" t="s">
        <v>44</v>
      </c>
      <c r="C130" s="56"/>
      <c r="D130" s="49"/>
      <c r="E130" s="50"/>
      <c r="F130" s="51"/>
      <c r="G130" s="49"/>
      <c r="H130" s="49"/>
      <c r="I130" s="49"/>
      <c r="J130" s="49"/>
      <c r="K130" s="49"/>
      <c r="L130" s="49"/>
      <c r="M130" s="68"/>
      <c r="N130" s="68"/>
      <c r="O130" s="66"/>
    </row>
    <row r="131" spans="1:15" x14ac:dyDescent="0.25">
      <c r="A131" s="65">
        <v>511</v>
      </c>
      <c r="B131" s="59" t="s">
        <v>67</v>
      </c>
      <c r="C131" s="60" t="s">
        <v>19</v>
      </c>
      <c r="D131" s="61"/>
      <c r="E131" s="62" t="s">
        <v>20</v>
      </c>
      <c r="F131" s="62">
        <v>1</v>
      </c>
      <c r="G131" s="62"/>
      <c r="H131" s="62"/>
      <c r="I131" s="62"/>
      <c r="J131" s="62"/>
      <c r="K131" s="62"/>
      <c r="L131" s="62"/>
      <c r="M131" s="62"/>
      <c r="N131" s="63" t="s">
        <v>22</v>
      </c>
      <c r="O131" s="64" t="s">
        <v>22</v>
      </c>
    </row>
    <row r="132" spans="1:15" x14ac:dyDescent="0.25">
      <c r="A132" s="14"/>
      <c r="B132" s="17"/>
      <c r="C132" s="5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8"/>
      <c r="O132" s="9"/>
    </row>
    <row r="133" spans="1:15" x14ac:dyDescent="0.2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1:15" x14ac:dyDescent="0.25">
      <c r="A134" s="95" t="s">
        <v>96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1:15" x14ac:dyDescent="0.25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1:15" x14ac:dyDescent="0.25">
      <c r="A136" s="65">
        <v>551</v>
      </c>
      <c r="B136" s="59" t="s">
        <v>97</v>
      </c>
      <c r="C136" s="60" t="s">
        <v>19</v>
      </c>
      <c r="D136" s="61"/>
      <c r="E136" s="69" t="s">
        <v>20</v>
      </c>
      <c r="F136" s="69">
        <v>1</v>
      </c>
      <c r="G136" s="62"/>
      <c r="H136" s="62"/>
      <c r="I136" s="62"/>
      <c r="J136" s="62"/>
      <c r="K136" s="62"/>
      <c r="L136" s="62"/>
      <c r="M136" s="62"/>
      <c r="N136" s="63" t="s">
        <v>22</v>
      </c>
      <c r="O136" s="64" t="s">
        <v>22</v>
      </c>
    </row>
    <row r="137" spans="1:15" x14ac:dyDescent="0.25">
      <c r="A137" s="65"/>
      <c r="B137" s="70"/>
      <c r="C137" s="60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4"/>
      <c r="O137" s="64"/>
    </row>
    <row r="138" spans="1:15" x14ac:dyDescent="0.25">
      <c r="A138" s="65">
        <v>552</v>
      </c>
      <c r="B138" s="59" t="s">
        <v>98</v>
      </c>
      <c r="C138" s="60" t="s">
        <v>19</v>
      </c>
      <c r="D138" s="61"/>
      <c r="E138" s="69" t="s">
        <v>20</v>
      </c>
      <c r="F138" s="69">
        <v>1</v>
      </c>
      <c r="G138" s="62"/>
      <c r="H138" s="62"/>
      <c r="I138" s="62"/>
      <c r="J138" s="62"/>
      <c r="K138" s="62"/>
      <c r="L138" s="62"/>
      <c r="M138" s="62"/>
      <c r="N138" s="63" t="s">
        <v>22</v>
      </c>
      <c r="O138" s="64" t="s">
        <v>22</v>
      </c>
    </row>
    <row r="139" spans="1:15" x14ac:dyDescent="0.25">
      <c r="A139" s="65"/>
      <c r="B139" s="70"/>
      <c r="C139" s="60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4"/>
      <c r="O139" s="64"/>
    </row>
    <row r="140" spans="1:15" x14ac:dyDescent="0.25">
      <c r="A140" s="65">
        <v>553</v>
      </c>
      <c r="B140" s="59" t="s">
        <v>99</v>
      </c>
      <c r="C140" s="60" t="s">
        <v>19</v>
      </c>
      <c r="D140" s="61"/>
      <c r="E140" s="69" t="s">
        <v>20</v>
      </c>
      <c r="F140" s="69">
        <v>1</v>
      </c>
      <c r="G140" s="62"/>
      <c r="H140" s="62"/>
      <c r="I140" s="62"/>
      <c r="J140" s="62"/>
      <c r="K140" s="62"/>
      <c r="L140" s="62"/>
      <c r="M140" s="62"/>
      <c r="N140" s="63" t="s">
        <v>22</v>
      </c>
      <c r="O140" s="64" t="s">
        <v>22</v>
      </c>
    </row>
    <row r="141" spans="1:15" x14ac:dyDescent="0.25">
      <c r="A141" s="65"/>
      <c r="B141" s="70"/>
      <c r="C141" s="60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4"/>
      <c r="O141" s="64"/>
    </row>
    <row r="142" spans="1:15" x14ac:dyDescent="0.25">
      <c r="A142" s="65">
        <v>554</v>
      </c>
      <c r="B142" s="59" t="s">
        <v>67</v>
      </c>
      <c r="C142" s="60" t="s">
        <v>19</v>
      </c>
      <c r="D142" s="61"/>
      <c r="E142" s="69" t="s">
        <v>20</v>
      </c>
      <c r="F142" s="69">
        <v>1</v>
      </c>
      <c r="G142" s="62"/>
      <c r="H142" s="62"/>
      <c r="I142" s="62"/>
      <c r="J142" s="62"/>
      <c r="K142" s="62"/>
      <c r="L142" s="62"/>
      <c r="M142" s="62"/>
      <c r="N142" s="63" t="s">
        <v>22</v>
      </c>
      <c r="O142" s="64" t="s">
        <v>22</v>
      </c>
    </row>
    <row r="143" spans="1:15" x14ac:dyDescent="0.25">
      <c r="A143" s="65"/>
      <c r="B143" s="70"/>
      <c r="C143" s="60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4"/>
      <c r="O143" s="64"/>
    </row>
    <row r="144" spans="1:15" x14ac:dyDescent="0.25">
      <c r="A144" s="65">
        <v>555</v>
      </c>
      <c r="B144" s="59" t="s">
        <v>67</v>
      </c>
      <c r="C144" s="60" t="s">
        <v>19</v>
      </c>
      <c r="D144" s="61"/>
      <c r="E144" s="69" t="s">
        <v>20</v>
      </c>
      <c r="F144" s="69">
        <v>1</v>
      </c>
      <c r="G144" s="62"/>
      <c r="H144" s="62"/>
      <c r="I144" s="62"/>
      <c r="J144" s="62"/>
      <c r="K144" s="62"/>
      <c r="L144" s="62"/>
      <c r="M144" s="62"/>
      <c r="N144" s="63" t="s">
        <v>22</v>
      </c>
      <c r="O144" s="64" t="s">
        <v>22</v>
      </c>
    </row>
    <row r="145" spans="1:15" x14ac:dyDescent="0.25">
      <c r="A145" s="65"/>
      <c r="B145" s="70"/>
      <c r="C145" s="60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4"/>
      <c r="O145" s="64"/>
    </row>
    <row r="146" spans="1:15" x14ac:dyDescent="0.25">
      <c r="A146" s="104">
        <v>556</v>
      </c>
      <c r="B146" s="134" t="s">
        <v>100</v>
      </c>
      <c r="C146" s="132"/>
      <c r="D146" s="107" t="s">
        <v>101</v>
      </c>
      <c r="E146" s="108" t="s">
        <v>20</v>
      </c>
      <c r="F146" s="108">
        <v>1</v>
      </c>
      <c r="G146" s="108">
        <v>230</v>
      </c>
      <c r="H146" s="108">
        <v>2.8</v>
      </c>
      <c r="I146" s="108"/>
      <c r="J146" s="108"/>
      <c r="K146" s="108"/>
      <c r="L146" s="108"/>
      <c r="M146" s="108"/>
      <c r="N146" s="109">
        <v>0</v>
      </c>
      <c r="O146" s="110">
        <f t="shared" ref="O146" si="14">N146*F146</f>
        <v>0</v>
      </c>
    </row>
    <row r="147" spans="1:15" ht="63.75" x14ac:dyDescent="0.25">
      <c r="A147" s="14"/>
      <c r="B147" s="17" t="s">
        <v>102</v>
      </c>
      <c r="C147" s="56"/>
      <c r="D147" s="49"/>
      <c r="E147" s="50"/>
      <c r="F147" s="51"/>
      <c r="G147" s="49"/>
      <c r="H147" s="49"/>
      <c r="I147" s="49"/>
      <c r="J147" s="49"/>
      <c r="K147" s="49"/>
      <c r="L147" s="49"/>
      <c r="M147" s="68"/>
      <c r="N147" s="68"/>
      <c r="O147" s="66"/>
    </row>
    <row r="148" spans="1:15" x14ac:dyDescent="0.25">
      <c r="A148" s="65">
        <v>557</v>
      </c>
      <c r="B148" s="59" t="s">
        <v>103</v>
      </c>
      <c r="C148" s="60" t="s">
        <v>19</v>
      </c>
      <c r="D148" s="61"/>
      <c r="E148" s="69" t="s">
        <v>20</v>
      </c>
      <c r="F148" s="69">
        <v>1</v>
      </c>
      <c r="G148" s="62"/>
      <c r="H148" s="62"/>
      <c r="I148" s="62"/>
      <c r="J148" s="62"/>
      <c r="K148" s="62"/>
      <c r="L148" s="62"/>
      <c r="M148" s="62"/>
      <c r="N148" s="63" t="s">
        <v>22</v>
      </c>
      <c r="O148" s="64" t="s">
        <v>22</v>
      </c>
    </row>
    <row r="149" spans="1:15" x14ac:dyDescent="0.25">
      <c r="A149" s="65"/>
      <c r="B149" s="70"/>
      <c r="C149" s="60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4"/>
      <c r="O149" s="64"/>
    </row>
    <row r="150" spans="1:15" x14ac:dyDescent="0.25">
      <c r="A150" s="136">
        <v>558</v>
      </c>
      <c r="B150" s="105" t="s">
        <v>104</v>
      </c>
      <c r="C150" s="106"/>
      <c r="D150" s="107" t="s">
        <v>105</v>
      </c>
      <c r="E150" s="108" t="s">
        <v>20</v>
      </c>
      <c r="F150" s="108">
        <v>1</v>
      </c>
      <c r="G150" s="108">
        <v>230</v>
      </c>
      <c r="H150" s="108">
        <v>1</v>
      </c>
      <c r="I150" s="108"/>
      <c r="J150" s="108"/>
      <c r="K150" s="108"/>
      <c r="L150" s="108"/>
      <c r="M150" s="108"/>
      <c r="N150" s="109">
        <v>0</v>
      </c>
      <c r="O150" s="110">
        <f t="shared" ref="O150" si="15">N150*F150</f>
        <v>0</v>
      </c>
    </row>
    <row r="151" spans="1:15" ht="51.75" x14ac:dyDescent="0.25">
      <c r="A151" s="52"/>
      <c r="B151" s="57" t="s">
        <v>106</v>
      </c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2"/>
      <c r="O151" s="9"/>
    </row>
    <row r="152" spans="1:15" x14ac:dyDescent="0.25">
      <c r="A152" s="65">
        <v>559</v>
      </c>
      <c r="B152" s="59" t="s">
        <v>37</v>
      </c>
      <c r="C152" s="60" t="s">
        <v>19</v>
      </c>
      <c r="D152" s="61"/>
      <c r="E152" s="69" t="s">
        <v>20</v>
      </c>
      <c r="F152" s="69">
        <v>1</v>
      </c>
      <c r="G152" s="62"/>
      <c r="H152" s="62"/>
      <c r="I152" s="62"/>
      <c r="J152" s="62"/>
      <c r="K152" s="62"/>
      <c r="L152" s="62"/>
      <c r="M152" s="62"/>
      <c r="N152" s="63" t="s">
        <v>22</v>
      </c>
      <c r="O152" s="64" t="s">
        <v>22</v>
      </c>
    </row>
    <row r="153" spans="1:15" x14ac:dyDescent="0.25">
      <c r="A153" s="65"/>
      <c r="B153" s="70"/>
      <c r="C153" s="60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4"/>
      <c r="O153" s="64"/>
    </row>
    <row r="154" spans="1:15" x14ac:dyDescent="0.2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1:15" x14ac:dyDescent="0.2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1:15" x14ac:dyDescent="0.25">
      <c r="A156" s="97" t="s">
        <v>107</v>
      </c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</row>
    <row r="157" spans="1:15" x14ac:dyDescent="0.2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1:15" x14ac:dyDescent="0.25">
      <c r="A158" s="137" t="s">
        <v>108</v>
      </c>
      <c r="B158" s="138" t="s">
        <v>109</v>
      </c>
      <c r="C158" s="139"/>
      <c r="D158" s="140"/>
      <c r="E158" s="140" t="s">
        <v>20</v>
      </c>
      <c r="F158" s="140">
        <v>1</v>
      </c>
      <c r="G158" s="138"/>
      <c r="H158" s="141"/>
      <c r="I158" s="140"/>
      <c r="J158" s="140"/>
      <c r="K158" s="140"/>
      <c r="L158" s="140"/>
      <c r="M158" s="140"/>
      <c r="N158" s="142">
        <v>0</v>
      </c>
      <c r="O158" s="142">
        <f>N158</f>
        <v>0</v>
      </c>
    </row>
    <row r="159" spans="1:15" x14ac:dyDescent="0.25">
      <c r="A159" s="137" t="s">
        <v>108</v>
      </c>
      <c r="B159" s="138" t="s">
        <v>110</v>
      </c>
      <c r="C159" s="139"/>
      <c r="D159" s="140"/>
      <c r="E159" s="140" t="s">
        <v>20</v>
      </c>
      <c r="F159" s="140">
        <v>1</v>
      </c>
      <c r="G159" s="138"/>
      <c r="H159" s="143"/>
      <c r="I159" s="140"/>
      <c r="J159" s="140"/>
      <c r="K159" s="140"/>
      <c r="L159" s="140"/>
      <c r="M159" s="140"/>
      <c r="N159" s="142">
        <v>0</v>
      </c>
      <c r="O159" s="142">
        <f t="shared" ref="O159:O162" si="16">N159</f>
        <v>0</v>
      </c>
    </row>
    <row r="160" spans="1:15" x14ac:dyDescent="0.25">
      <c r="A160" s="137" t="s">
        <v>108</v>
      </c>
      <c r="B160" s="138" t="s">
        <v>111</v>
      </c>
      <c r="C160" s="139"/>
      <c r="D160" s="140"/>
      <c r="E160" s="140" t="s">
        <v>20</v>
      </c>
      <c r="F160" s="140">
        <v>1</v>
      </c>
      <c r="G160" s="138"/>
      <c r="H160" s="143"/>
      <c r="I160" s="140"/>
      <c r="J160" s="140"/>
      <c r="K160" s="140"/>
      <c r="L160" s="140"/>
      <c r="M160" s="140"/>
      <c r="N160" s="142">
        <v>0</v>
      </c>
      <c r="O160" s="142">
        <f t="shared" si="16"/>
        <v>0</v>
      </c>
    </row>
    <row r="161" spans="1:15" x14ac:dyDescent="0.25">
      <c r="A161" s="137" t="s">
        <v>108</v>
      </c>
      <c r="B161" s="138" t="s">
        <v>112</v>
      </c>
      <c r="C161" s="139"/>
      <c r="D161" s="140"/>
      <c r="E161" s="140" t="s">
        <v>20</v>
      </c>
      <c r="F161" s="140">
        <v>1</v>
      </c>
      <c r="G161" s="138"/>
      <c r="H161" s="143"/>
      <c r="I161" s="140"/>
      <c r="J161" s="140"/>
      <c r="K161" s="140"/>
      <c r="L161" s="140"/>
      <c r="M161" s="140"/>
      <c r="N161" s="142">
        <v>0</v>
      </c>
      <c r="O161" s="142">
        <f t="shared" si="16"/>
        <v>0</v>
      </c>
    </row>
    <row r="162" spans="1:15" x14ac:dyDescent="0.25">
      <c r="A162" s="137" t="s">
        <v>108</v>
      </c>
      <c r="B162" s="138" t="s">
        <v>113</v>
      </c>
      <c r="C162" s="139"/>
      <c r="D162" s="140"/>
      <c r="E162" s="140" t="s">
        <v>20</v>
      </c>
      <c r="F162" s="140">
        <v>1</v>
      </c>
      <c r="G162" s="138"/>
      <c r="H162" s="143"/>
      <c r="I162" s="140"/>
      <c r="J162" s="140"/>
      <c r="K162" s="140"/>
      <c r="L162" s="140"/>
      <c r="M162" s="140"/>
      <c r="N162" s="142">
        <v>0</v>
      </c>
      <c r="O162" s="142">
        <f t="shared" si="16"/>
        <v>0</v>
      </c>
    </row>
    <row r="163" spans="1:15" ht="15.75" thickBot="1" x14ac:dyDescent="0.3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1:15" x14ac:dyDescent="0.25">
      <c r="A164" s="54" t="s">
        <v>114</v>
      </c>
      <c r="B164" s="21"/>
      <c r="C164" s="22"/>
      <c r="D164" s="23"/>
      <c r="E164" s="24"/>
      <c r="F164" s="25"/>
      <c r="G164" s="26"/>
      <c r="H164" s="27"/>
      <c r="I164" s="27"/>
      <c r="J164" s="27"/>
      <c r="K164" s="27"/>
      <c r="L164" s="28"/>
      <c r="M164" s="29"/>
      <c r="N164" s="29"/>
      <c r="O164" s="30">
        <f>SUM(O4:O162)</f>
        <v>0</v>
      </c>
    </row>
    <row r="165" spans="1:15" ht="15.75" thickBot="1" x14ac:dyDescent="0.3">
      <c r="A165" s="55"/>
      <c r="B165" s="31"/>
      <c r="C165" s="32"/>
      <c r="D165" s="33"/>
      <c r="E165" s="34"/>
      <c r="F165" s="35"/>
      <c r="G165" s="36"/>
      <c r="H165" s="37"/>
      <c r="I165" s="37"/>
      <c r="J165" s="37"/>
      <c r="K165" s="37"/>
      <c r="L165" s="35"/>
      <c r="M165" s="38"/>
      <c r="N165" s="39"/>
      <c r="O165" s="40"/>
    </row>
    <row r="168" spans="1:15" x14ac:dyDescent="0.25">
      <c r="B168"/>
    </row>
    <row r="169" spans="1:15" x14ac:dyDescent="0.25">
      <c r="B169" s="41"/>
    </row>
    <row r="170" spans="1:15" x14ac:dyDescent="0.25">
      <c r="B170" s="87"/>
      <c r="C170" s="87"/>
      <c r="D170" s="88"/>
    </row>
    <row r="171" spans="1:15" x14ac:dyDescent="0.25">
      <c r="B171"/>
    </row>
    <row r="172" spans="1:15" x14ac:dyDescent="0.25">
      <c r="B172"/>
    </row>
    <row r="173" spans="1:15" x14ac:dyDescent="0.25">
      <c r="B173"/>
    </row>
    <row r="174" spans="1:15" x14ac:dyDescent="0.25">
      <c r="B174"/>
    </row>
    <row r="175" spans="1:15" x14ac:dyDescent="0.25">
      <c r="B175"/>
    </row>
  </sheetData>
  <mergeCells count="43">
    <mergeCell ref="A54:O54"/>
    <mergeCell ref="A55:O55"/>
    <mergeCell ref="G1:G2"/>
    <mergeCell ref="H1:H2"/>
    <mergeCell ref="O1:O2"/>
    <mergeCell ref="A3:O3"/>
    <mergeCell ref="A1:A2"/>
    <mergeCell ref="B1:B2"/>
    <mergeCell ref="C1:C2"/>
    <mergeCell ref="D1:D2"/>
    <mergeCell ref="E1:E2"/>
    <mergeCell ref="F1:F2"/>
    <mergeCell ref="A4:O4"/>
    <mergeCell ref="A15:O15"/>
    <mergeCell ref="A24:O24"/>
    <mergeCell ref="A31:O31"/>
    <mergeCell ref="A163:O163"/>
    <mergeCell ref="A156:O156"/>
    <mergeCell ref="A155:O155"/>
    <mergeCell ref="A56:O56"/>
    <mergeCell ref="A76:O76"/>
    <mergeCell ref="A87:O87"/>
    <mergeCell ref="A157:O157"/>
    <mergeCell ref="A67:O67"/>
    <mergeCell ref="A68:O68"/>
    <mergeCell ref="A69:O69"/>
    <mergeCell ref="A104:O104"/>
    <mergeCell ref="A105:O105"/>
    <mergeCell ref="A86:O86"/>
    <mergeCell ref="A85:O85"/>
    <mergeCell ref="A75:O75"/>
    <mergeCell ref="A74:O74"/>
    <mergeCell ref="A14:O14"/>
    <mergeCell ref="A22:O22"/>
    <mergeCell ref="A13:O13"/>
    <mergeCell ref="A29:O29"/>
    <mergeCell ref="A30:O30"/>
    <mergeCell ref="A23:O23"/>
    <mergeCell ref="A154:O154"/>
    <mergeCell ref="A106:O106"/>
    <mergeCell ref="A133:O133"/>
    <mergeCell ref="A134:O134"/>
    <mergeCell ref="A135:O135"/>
  </mergeCells>
  <pageMargins left="0.7" right="0.7" top="0.78740157499999996" bottom="0.78740157499999996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Holubice</vt:lpstr>
      <vt:lpstr>Holubice!Oblast_tisku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Roman Bielak</cp:lastModifiedBy>
  <cp:revision/>
  <dcterms:created xsi:type="dcterms:W3CDTF">2024-01-31T08:49:00Z</dcterms:created>
  <dcterms:modified xsi:type="dcterms:W3CDTF">2024-06-10T09:33:51Z</dcterms:modified>
  <cp:category/>
  <cp:contentStatus/>
</cp:coreProperties>
</file>