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 Bielak\Desktop\XTLine\01_Zadávací dokumentace\ZD-final\"/>
    </mc:Choice>
  </mc:AlternateContent>
  <xr:revisionPtr revIDLastSave="0" documentId="13_ncr:1_{6CC635F1-B355-4214-A1C5-FFE14D3D8F42}" xr6:coauthVersionLast="47" xr6:coauthVersionMax="47" xr10:uidLastSave="{00000000-0000-0000-0000-000000000000}"/>
  <bookViews>
    <workbookView xWindow="-120" yWindow="-120" windowWidth="29040" windowHeight="15990" activeTab="1" xr2:uid="{69EF4963-DD91-4A9A-BBC1-748B4DD374C4}"/>
  </bookViews>
  <sheets>
    <sheet name="VYHODNOCENÍ" sheetId="1" r:id="rId1"/>
    <sheet name="Realizace - funkce věží" sheetId="5" r:id="rId2"/>
  </sheets>
  <definedNames>
    <definedName name="aaa">#REF!</definedName>
    <definedName name="OldStock">#REF!</definedName>
    <definedName name="Polozka_PAL_Koef">#REF!</definedName>
    <definedName name="SKUplan2030">#REF!</definedName>
    <definedName name="SKUsoucasno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41" i="1"/>
  <c r="E18" i="1"/>
  <c r="E29" i="1" s="1"/>
  <c r="E42" i="1" l="1"/>
  <c r="E43" i="1"/>
  <c r="E44" i="1" s="1"/>
  <c r="E28" i="1" l="1"/>
  <c r="E20" i="1" s="1"/>
  <c r="E30" i="1" l="1"/>
  <c r="E31" i="1" l="1"/>
  <c r="E22" i="1" s="1"/>
  <c r="E21" i="1"/>
</calcChain>
</file>

<file path=xl/sharedStrings.xml><?xml version="1.0" encoding="utf-8"?>
<sst xmlns="http://schemas.openxmlformats.org/spreadsheetml/2006/main" count="115" uniqueCount="75">
  <si>
    <t>počet věží</t>
  </si>
  <si>
    <t>ks</t>
  </si>
  <si>
    <t>mm</t>
  </si>
  <si>
    <t xml:space="preserve"> - </t>
  </si>
  <si>
    <t>m2</t>
  </si>
  <si>
    <t>nosnost police</t>
  </si>
  <si>
    <t>dvoupolicový systém (příprava druhé police)</t>
  </si>
  <si>
    <t>polic / věž</t>
  </si>
  <si>
    <t>polic / celkem</t>
  </si>
  <si>
    <t>m3</t>
  </si>
  <si>
    <t>jedn.</t>
  </si>
  <si>
    <t>celková plocha polic</t>
  </si>
  <si>
    <t>délka skladovací police</t>
  </si>
  <si>
    <t>hloubka skladovací police</t>
  </si>
  <si>
    <t>plocha jedné police</t>
  </si>
  <si>
    <t>celkový počet polic</t>
  </si>
  <si>
    <t>objemová kapacita celkem všech věží</t>
  </si>
  <si>
    <t>celková objemová kapacita</t>
  </si>
  <si>
    <t>výkon polic / hod</t>
  </si>
  <si>
    <t>provedení výdejních oken (single / dual)</t>
  </si>
  <si>
    <t>single</t>
  </si>
  <si>
    <t>společné parametry pro všechny věže</t>
  </si>
  <si>
    <t>funkce oken:</t>
  </si>
  <si>
    <t>přízemí = příjem zboží a výdej vychystaných boxů s výdejkami</t>
  </si>
  <si>
    <t>1NP = výdej zboží pro konsolidaci, příjem boxů pro svoz do přízemí</t>
  </si>
  <si>
    <t>věž se 3 otvory, všechna okna je jedné straně nad sebou</t>
  </si>
  <si>
    <t>věž se 2 otvory - okna na jedné straně nad sebou</t>
  </si>
  <si>
    <t>2NP = příjem vychystaných boxů a jejich svoz do 1NP</t>
  </si>
  <si>
    <t>určování maximálního množství k zaskladnění: vstupní údaje z WMS (číselník sortimentu, který bude skladován ve věžích) -&gt; tento  číselník sortimentu bude obsahovat kód SKU a rozměry (šířka x hloubka x výška), alternativně místo rozměrů pouze rozdělení do velikostních kategorií (malé střední velké) a výšku prodejního balení</t>
  </si>
  <si>
    <t>Odebranou položku z věží skladník ukládá do přepravky. Po jejím naplnění potvrdí na PDA ukončení výdeje do přepravky a přepravku odloží na polici a načte kód pozice.</t>
  </si>
  <si>
    <t>Technické parametry</t>
  </si>
  <si>
    <t>nebylo</t>
  </si>
  <si>
    <t>poptávka</t>
  </si>
  <si>
    <t>Funkční požadavky</t>
  </si>
  <si>
    <t>list "Realizace - funkce věží"</t>
  </si>
  <si>
    <t>soupis požadavků je v samostatním listu</t>
  </si>
  <si>
    <t>Mezitím SW věže/í odesílá do WMS informaci o čísle další věže pro odběr další položky. Skladník může informace o číslech věží odečítat na displeji (stanice WMS, alternativně i SW věže/í) - externí displej je umístěn uprostřed věží, aby byl dobře viditelný z obou konců.</t>
  </si>
  <si>
    <t>Inventura</t>
  </si>
  <si>
    <t>ERP/WMS pošle požadavek na inventuru konkrétní pozice, nebo položky sortimentu, případně na více pozic/polozek nebo požadavek na celkovou inventuru. SW věží přiveze příslušné police k inventuře</t>
  </si>
  <si>
    <t>Funkční požadavky na vertikální zakladače (skladovací věže, nebo též jenom "věže")</t>
  </si>
  <si>
    <t>VŠEOBECNÉ POŽADAVKY</t>
  </si>
  <si>
    <t>VYSKLADNĚNÍ Z VĚŽÍ</t>
  </si>
  <si>
    <t>ZASKLADNĚNÍ DO VĚŽÍ</t>
  </si>
  <si>
    <t>plocha polic / věž</t>
  </si>
  <si>
    <t>navádění:</t>
  </si>
  <si>
    <t>LED světlo</t>
  </si>
  <si>
    <t>bez navádění</t>
  </si>
  <si>
    <t>šířka jednotky</t>
  </si>
  <si>
    <t>2700-3000</t>
  </si>
  <si>
    <t>hloubka jednotky</t>
  </si>
  <si>
    <t>2900-3100</t>
  </si>
  <si>
    <t>kg</t>
  </si>
  <si>
    <t>název řídícího systému</t>
  </si>
  <si>
    <t>Komunikace s ERP/WMS K2 (refernce)</t>
  </si>
  <si>
    <t>výška police - průměrná rozteč</t>
  </si>
  <si>
    <t>Označení stroje/ů</t>
  </si>
  <si>
    <t>obrazovka u každého výdejního okna</t>
  </si>
  <si>
    <t>poznámka</t>
  </si>
  <si>
    <t>SW řídící vertikální zakladače (dále jen SW věží) řídí systém skladovacích věží - nadřízený ERP/WMS systém K) předává datové požadavky na příjem a výdej zboží z/do věží a dále požadavky na přesun přepravek s objednávkami mezi patry galerie (celkem 3 patra: přízemí + 1NP + 2NP)</t>
  </si>
  <si>
    <t>aktivace příjmu (zaskladnění) do věží - skladník načte předávací pozici před věžemi. Nadřízený systém ERP/WMS odesílá do SW věže/í požadavek na zahájení příjmu do věží</t>
  </si>
  <si>
    <t xml:space="preserve">načtení příjemky na čtečce: WMS odesílá data do SW věže/í:
 - typ pohybu (zaskladnění / vyskladnění) = ZASKLADNĚNÍ
 - číslo dokladu příjem: číslo PL (traceabilita)
 - kód položky (SKU)
 - šarže / exspirace
 - množství položky / jednotka
</t>
  </si>
  <si>
    <t>SW věže/í načtenou příjemku přijímá jako seznam (dávku) položek sortimentu k zaskladnění</t>
  </si>
  <si>
    <t>při zaskladňování do věží zboží skladník zadá kód sortimentu, SW věže/í předává nadřízenému ERP/WMS informaci o čísle věže a na této věži přisune polici s volnými pozicemi. Na jedné pozici bude skladováno jedinečné SKU (je povoleno skladovat dvě různé šarže nebo více různých šarží téhož SKU na jedné pozici)</t>
  </si>
  <si>
    <t>Rozhodování o tom, kterou polici SW věže/í přisune, je plně na logice SW řízení věží (o tom, která police se přisune nerozhoduje nadřízený ERP/WMS)</t>
  </si>
  <si>
    <t>SW věže/í přijímá Vvychystávací dávku položek sortimentu k vyskladnění</t>
  </si>
  <si>
    <t>aktivace výdeje z věží: skladník odebere z police přepravku k doplnění z věží, načte kód přepravky. WMS odesílá do SW věže/í data:
 - typ pohybu (zaskladnění / vyskladnění) = VYSKLADNĚNÍ
 - číslo dokladu výdej: číslo dávky
 - kód položky (SKU)
 - šarže / exspirace
 - množství položky / jednotka</t>
  </si>
  <si>
    <t>při vyskladňování z věží SW věže/í odesílá do WMS číslo věže, ze které se položka sortimentu vydává, a na této věži přisune polici s položkou k vychystání. Na LED liště se rozsvítí číslo pozice, ze které má skladník zboží odebrat.</t>
  </si>
  <si>
    <t>Po odebrání položky z police skladník potvrdí odběr na dotykové liště (případně na alternativním technickém řešení - dotykový displej v ergonomické zóně). Je-li na vysunuté polici další položka k odběru, rozsvítí se na LED liště pozice k odběru. Pokud již na polici není žádná položka k odběru, police se zasune a věž přistaví další polici.</t>
  </si>
  <si>
    <t>max 9950</t>
  </si>
  <si>
    <t>výška věže</t>
  </si>
  <si>
    <t>LED páska dig. a více</t>
  </si>
  <si>
    <t>XTLine - poptávka věží</t>
  </si>
  <si>
    <t>nabídka</t>
  </si>
  <si>
    <t>žlutě podbarvené pole doplní dodavatel o informace, jak jím nabízené komponenty splňují daný požadavek</t>
  </si>
  <si>
    <t>níže je stručný základní popis požadavků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</si>
</sst>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2" fontId="0" fillId="0" borderId="0" xfId="0" applyNumberFormat="1"/>
    <xf numFmtId="1" fontId="0" fillId="0" borderId="0" xfId="0" applyNumberFormat="1"/>
    <xf numFmtId="3" fontId="0" fillId="0" borderId="0" xfId="0" applyNumberFormat="1"/>
    <xf numFmtId="0" fontId="9" fillId="0" borderId="0" xfId="0" applyFont="1"/>
    <xf numFmtId="0" fontId="0" fillId="5" borderId="0" xfId="0" applyFill="1"/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9" fillId="5" borderId="0" xfId="0" applyFont="1" applyFill="1" applyAlignment="1">
      <alignment horizontal="center"/>
    </xf>
    <xf numFmtId="164" fontId="9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5" fillId="2" borderId="0" xfId="0" applyFont="1" applyFill="1"/>
    <xf numFmtId="0" fontId="9" fillId="2" borderId="0" xfId="0" applyFont="1" applyFill="1"/>
    <xf numFmtId="0" fontId="12" fillId="6" borderId="0" xfId="0" applyFont="1" applyFill="1"/>
    <xf numFmtId="0" fontId="2" fillId="6" borderId="0" xfId="0" applyFont="1" applyFill="1"/>
    <xf numFmtId="0" fontId="11" fillId="7" borderId="0" xfId="0" applyFont="1" applyFill="1" applyAlignment="1">
      <alignment horizontal="center"/>
    </xf>
    <xf numFmtId="4" fontId="9" fillId="0" borderId="0" xfId="0" applyNumberFormat="1" applyFont="1"/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/>
    <xf numFmtId="164" fontId="8" fillId="0" borderId="0" xfId="0" applyNumberFormat="1" applyFont="1"/>
    <xf numFmtId="3" fontId="0" fillId="0" borderId="0" xfId="0" applyNumberFormat="1" applyAlignment="1">
      <alignment horizontal="right"/>
    </xf>
    <xf numFmtId="0" fontId="0" fillId="4" borderId="0" xfId="0" applyFill="1"/>
    <xf numFmtId="0" fontId="10" fillId="4" borderId="0" xfId="1" applyFill="1" applyAlignme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2" fillId="6" borderId="0" xfId="0" applyFont="1" applyFill="1" applyAlignment="1">
      <alignment horizontal="center"/>
    </xf>
    <xf numFmtId="0" fontId="5" fillId="5" borderId="0" xfId="0" applyFont="1" applyFill="1" applyAlignment="1">
      <alignment vertical="top"/>
    </xf>
    <xf numFmtId="0" fontId="0" fillId="5" borderId="0" xfId="0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0" fillId="0" borderId="0" xfId="0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4" borderId="0" xfId="0" applyFill="1" applyAlignment="1">
      <alignment vertical="top"/>
    </xf>
    <xf numFmtId="0" fontId="9" fillId="4" borderId="0" xfId="0" applyFont="1" applyFill="1"/>
    <xf numFmtId="0" fontId="0" fillId="4" borderId="0" xfId="0" applyFill="1" applyAlignment="1">
      <alignment vertical="top" wrapText="1"/>
    </xf>
    <xf numFmtId="0" fontId="6" fillId="4" borderId="0" xfId="0" applyFont="1" applyFill="1" applyAlignment="1">
      <alignment horizontal="center" vertical="top" wrapText="1"/>
    </xf>
    <xf numFmtId="164" fontId="0" fillId="0" borderId="0" xfId="0" applyNumberFormat="1"/>
    <xf numFmtId="0" fontId="15" fillId="0" borderId="0" xfId="0" applyFont="1"/>
    <xf numFmtId="0" fontId="11" fillId="2" borderId="0" xfId="0" applyFont="1" applyFill="1"/>
    <xf numFmtId="0" fontId="15" fillId="2" borderId="0" xfId="0" applyFont="1" applyFill="1"/>
    <xf numFmtId="0" fontId="11" fillId="2" borderId="0" xfId="0" applyFont="1" applyFill="1" applyAlignment="1">
      <alignment horizontal="center"/>
    </xf>
    <xf numFmtId="0" fontId="13" fillId="6" borderId="0" xfId="0" applyFont="1" applyFill="1"/>
    <xf numFmtId="0" fontId="3" fillId="4" borderId="0" xfId="0" applyFont="1" applyFill="1"/>
    <xf numFmtId="0" fontId="7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4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4" fontId="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5" fillId="7" borderId="0" xfId="0" applyFont="1" applyFill="1"/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6" fillId="3" borderId="1" xfId="0" applyFont="1" applyFill="1" applyBorder="1"/>
    <xf numFmtId="2" fontId="0" fillId="3" borderId="1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164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3" fontId="0" fillId="3" borderId="1" xfId="0" applyNumberFormat="1" applyFill="1" applyBorder="1" applyAlignment="1">
      <alignment horizontal="right"/>
    </xf>
    <xf numFmtId="4" fontId="6" fillId="3" borderId="1" xfId="0" applyNumberFormat="1" applyFont="1" applyFill="1" applyBorder="1"/>
    <xf numFmtId="0" fontId="1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10" fillId="0" borderId="0" xfId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5BB0-E3A9-4EAC-AA0E-19898E9AE71D}">
  <sheetPr>
    <tabColor rgb="FFFFFF00"/>
    <pageSetUpPr fitToPage="1"/>
  </sheetPr>
  <dimension ref="A1:AH178"/>
  <sheetViews>
    <sheetView zoomScale="115" zoomScaleNormal="115" workbookViewId="0">
      <pane ySplit="4" topLeftCell="A5" activePane="bottomLeft" state="frozen"/>
      <selection pane="bottomLeft" activeCell="G50" sqref="A1:G50"/>
    </sheetView>
  </sheetViews>
  <sheetFormatPr defaultRowHeight="15" x14ac:dyDescent="0.25"/>
  <cols>
    <col min="1" max="1" width="5.28515625" style="25" customWidth="1"/>
    <col min="3" max="3" width="47" customWidth="1"/>
    <col min="4" max="4" width="12.7109375" customWidth="1"/>
    <col min="5" max="5" width="18.85546875" style="5" customWidth="1"/>
    <col min="6" max="6" width="24.7109375" customWidth="1"/>
    <col min="7" max="7" width="37.85546875" style="25" customWidth="1"/>
    <col min="8" max="34" width="9.140625" style="25"/>
  </cols>
  <sheetData>
    <row r="1" spans="2:34" ht="76.5" x14ac:dyDescent="0.35">
      <c r="B1" s="46" t="s">
        <v>71</v>
      </c>
      <c r="C1" s="25"/>
      <c r="D1" s="25"/>
      <c r="E1" s="37"/>
      <c r="F1" s="68" t="s">
        <v>73</v>
      </c>
    </row>
    <row r="2" spans="2:34" ht="16.5" customHeight="1" x14ac:dyDescent="0.35">
      <c r="B2" s="46"/>
      <c r="C2" s="25"/>
      <c r="D2" s="25"/>
      <c r="E2" s="37"/>
      <c r="F2" s="25"/>
    </row>
    <row r="3" spans="2:34" ht="15.75" x14ac:dyDescent="0.25">
      <c r="B3" s="25"/>
      <c r="C3" s="25"/>
      <c r="D3" s="25"/>
      <c r="E3" s="37"/>
      <c r="F3" s="7"/>
    </row>
    <row r="4" spans="2:34" ht="18.75" x14ac:dyDescent="0.3">
      <c r="B4" s="16"/>
      <c r="C4" s="17"/>
      <c r="D4" s="17" t="s">
        <v>10</v>
      </c>
      <c r="E4" s="18" t="s">
        <v>32</v>
      </c>
      <c r="F4" s="55" t="s">
        <v>72</v>
      </c>
      <c r="G4" s="45" t="s">
        <v>57</v>
      </c>
    </row>
    <row r="5" spans="2:34" s="41" customFormat="1" ht="15.75" x14ac:dyDescent="0.25">
      <c r="B5" s="42" t="s">
        <v>55</v>
      </c>
      <c r="C5" s="43"/>
      <c r="D5" s="43"/>
      <c r="E5" s="44"/>
      <c r="F5" s="67"/>
      <c r="G5" s="4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2:34" ht="15.75" x14ac:dyDescent="0.25">
      <c r="B6" s="14" t="s">
        <v>33</v>
      </c>
      <c r="C6" s="9"/>
      <c r="D6" s="9"/>
      <c r="E6" s="15"/>
      <c r="F6" s="9"/>
      <c r="G6" s="9"/>
    </row>
    <row r="7" spans="2:34" x14ac:dyDescent="0.25">
      <c r="C7" t="s">
        <v>35</v>
      </c>
      <c r="D7" s="69" t="s">
        <v>34</v>
      </c>
      <c r="E7" s="69"/>
      <c r="G7"/>
    </row>
    <row r="8" spans="2:34" ht="15.75" x14ac:dyDescent="0.25">
      <c r="B8" s="7" t="s">
        <v>30</v>
      </c>
      <c r="F8" s="8"/>
      <c r="G8" s="8"/>
      <c r="M8" s="26"/>
    </row>
    <row r="9" spans="2:34" x14ac:dyDescent="0.25">
      <c r="B9" s="6" t="s">
        <v>21</v>
      </c>
      <c r="C9" s="6"/>
      <c r="D9" s="6" t="s">
        <v>10</v>
      </c>
      <c r="E9" s="10"/>
      <c r="F9" s="6"/>
      <c r="G9" s="6"/>
    </row>
    <row r="10" spans="2:34" x14ac:dyDescent="0.25">
      <c r="C10" t="s">
        <v>69</v>
      </c>
      <c r="D10" t="s">
        <v>2</v>
      </c>
      <c r="E10" s="13" t="s">
        <v>68</v>
      </c>
      <c r="F10" s="64"/>
      <c r="G10" s="4"/>
    </row>
    <row r="11" spans="2:34" x14ac:dyDescent="0.25">
      <c r="C11" t="s">
        <v>47</v>
      </c>
      <c r="D11" t="s">
        <v>2</v>
      </c>
      <c r="E11" s="13" t="s">
        <v>48</v>
      </c>
      <c r="F11" s="64"/>
      <c r="G11" s="4"/>
    </row>
    <row r="12" spans="2:34" x14ac:dyDescent="0.25">
      <c r="C12" t="s">
        <v>49</v>
      </c>
      <c r="D12" t="s">
        <v>2</v>
      </c>
      <c r="E12" s="13" t="s">
        <v>50</v>
      </c>
      <c r="F12" s="64"/>
      <c r="G12" s="4"/>
    </row>
    <row r="13" spans="2:34" x14ac:dyDescent="0.25">
      <c r="C13" t="s">
        <v>19</v>
      </c>
      <c r="D13" t="s">
        <v>3</v>
      </c>
      <c r="E13" s="13" t="s">
        <v>20</v>
      </c>
      <c r="F13" s="65"/>
      <c r="G13" s="24"/>
    </row>
    <row r="14" spans="2:34" x14ac:dyDescent="0.25">
      <c r="C14" t="s">
        <v>6</v>
      </c>
      <c r="D14" t="s">
        <v>3</v>
      </c>
      <c r="E14" s="13" t="s">
        <v>31</v>
      </c>
      <c r="F14" s="65"/>
      <c r="G14" s="24"/>
    </row>
    <row r="15" spans="2:34" x14ac:dyDescent="0.25">
      <c r="C15" t="s">
        <v>12</v>
      </c>
      <c r="D15" t="s">
        <v>2</v>
      </c>
      <c r="E15" s="13">
        <v>2450</v>
      </c>
      <c r="F15" s="64"/>
      <c r="G15" s="4"/>
    </row>
    <row r="16" spans="2:34" x14ac:dyDescent="0.25">
      <c r="C16" t="s">
        <v>13</v>
      </c>
      <c r="D16" t="s">
        <v>2</v>
      </c>
      <c r="E16" s="12">
        <v>800</v>
      </c>
      <c r="F16" s="64"/>
      <c r="G16" s="4"/>
    </row>
    <row r="17" spans="2:7" x14ac:dyDescent="0.25">
      <c r="C17" t="s">
        <v>54</v>
      </c>
      <c r="D17" t="s">
        <v>2</v>
      </c>
      <c r="E17" s="12">
        <v>300</v>
      </c>
      <c r="F17" s="64"/>
      <c r="G17" s="4"/>
    </row>
    <row r="18" spans="2:7" x14ac:dyDescent="0.25">
      <c r="C18" t="s">
        <v>14</v>
      </c>
      <c r="D18" t="s">
        <v>4</v>
      </c>
      <c r="E18" s="19">
        <f>(E15/1000)*(E16/1000)</f>
        <v>1.9600000000000002</v>
      </c>
      <c r="F18" s="66"/>
      <c r="G18" s="22"/>
    </row>
    <row r="19" spans="2:7" x14ac:dyDescent="0.25">
      <c r="C19" t="s">
        <v>5</v>
      </c>
      <c r="D19" t="s">
        <v>51</v>
      </c>
      <c r="E19" s="5">
        <f>16*15</f>
        <v>240</v>
      </c>
      <c r="F19" s="64"/>
      <c r="G19"/>
    </row>
    <row r="20" spans="2:7" x14ac:dyDescent="0.25">
      <c r="C20" t="s">
        <v>15</v>
      </c>
      <c r="D20" t="s">
        <v>9</v>
      </c>
      <c r="E20" s="5">
        <f>E28+E40</f>
        <v>136</v>
      </c>
      <c r="F20" s="58"/>
      <c r="G20" s="20"/>
    </row>
    <row r="21" spans="2:7" x14ac:dyDescent="0.25">
      <c r="C21" t="s">
        <v>11</v>
      </c>
      <c r="D21" t="s">
        <v>4</v>
      </c>
      <c r="E21" s="11">
        <f>E30+E43</f>
        <v>266.56000000000006</v>
      </c>
      <c r="F21" s="62"/>
      <c r="G21" s="21"/>
    </row>
    <row r="22" spans="2:7" x14ac:dyDescent="0.25">
      <c r="C22" t="s">
        <v>16</v>
      </c>
      <c r="D22" t="s">
        <v>9</v>
      </c>
      <c r="E22" s="11">
        <f>E31+E44</f>
        <v>79.968000000000018</v>
      </c>
      <c r="F22" s="62"/>
      <c r="G22" s="21"/>
    </row>
    <row r="23" spans="2:7" x14ac:dyDescent="0.25">
      <c r="C23" t="s">
        <v>18</v>
      </c>
      <c r="D23" t="s">
        <v>3</v>
      </c>
      <c r="E23" s="11">
        <v>95</v>
      </c>
      <c r="F23" s="62"/>
      <c r="G23" s="21"/>
    </row>
    <row r="24" spans="2:7" x14ac:dyDescent="0.25">
      <c r="E24" s="11"/>
      <c r="G24"/>
    </row>
    <row r="25" spans="2:7" x14ac:dyDescent="0.25">
      <c r="B25" s="6" t="s">
        <v>25</v>
      </c>
      <c r="C25" s="6"/>
      <c r="D25" s="6" t="s">
        <v>10</v>
      </c>
      <c r="E25" s="10"/>
      <c r="F25" s="10"/>
      <c r="G25" s="10"/>
    </row>
    <row r="26" spans="2:7" x14ac:dyDescent="0.25">
      <c r="C26" t="s">
        <v>0</v>
      </c>
      <c r="D26" t="s">
        <v>1</v>
      </c>
      <c r="E26" s="5">
        <v>2</v>
      </c>
      <c r="F26" s="57"/>
      <c r="G26"/>
    </row>
    <row r="27" spans="2:7" x14ac:dyDescent="0.25">
      <c r="C27" t="s">
        <v>7</v>
      </c>
      <c r="D27" t="s">
        <v>1</v>
      </c>
      <c r="E27" s="5">
        <v>44</v>
      </c>
      <c r="F27" s="57"/>
      <c r="G27"/>
    </row>
    <row r="28" spans="2:7" x14ac:dyDescent="0.25">
      <c r="C28" t="s">
        <v>8</v>
      </c>
      <c r="D28" t="s">
        <v>1</v>
      </c>
      <c r="E28" s="5">
        <f>E26*E27</f>
        <v>88</v>
      </c>
      <c r="F28" s="58"/>
      <c r="G28" s="20"/>
    </row>
    <row r="29" spans="2:7" x14ac:dyDescent="0.25">
      <c r="C29" t="s">
        <v>43</v>
      </c>
      <c r="D29" t="s">
        <v>4</v>
      </c>
      <c r="E29" s="5">
        <f>E27*E18</f>
        <v>86.240000000000009</v>
      </c>
      <c r="F29" s="57"/>
      <c r="G29"/>
    </row>
    <row r="30" spans="2:7" x14ac:dyDescent="0.25">
      <c r="C30" t="s">
        <v>11</v>
      </c>
      <c r="D30" t="s">
        <v>4</v>
      </c>
      <c r="E30" s="11">
        <f>E28*E18</f>
        <v>172.48000000000002</v>
      </c>
      <c r="F30" s="57"/>
      <c r="G30"/>
    </row>
    <row r="31" spans="2:7" x14ac:dyDescent="0.25">
      <c r="C31" t="s">
        <v>17</v>
      </c>
      <c r="D31" t="s">
        <v>9</v>
      </c>
      <c r="E31" s="11">
        <f>E30*E17/1000</f>
        <v>51.744000000000007</v>
      </c>
      <c r="F31" s="62"/>
      <c r="G31" s="21"/>
    </row>
    <row r="32" spans="2:7" x14ac:dyDescent="0.25">
      <c r="C32" t="s">
        <v>56</v>
      </c>
      <c r="D32" t="s">
        <v>3</v>
      </c>
      <c r="E32" s="11" t="s">
        <v>3</v>
      </c>
      <c r="F32" s="63"/>
      <c r="G32" s="53"/>
    </row>
    <row r="33" spans="2:7" x14ac:dyDescent="0.25">
      <c r="C33" s="1" t="s">
        <v>22</v>
      </c>
      <c r="E33" s="23" t="s">
        <v>44</v>
      </c>
      <c r="F33" s="57"/>
      <c r="G33"/>
    </row>
    <row r="34" spans="2:7" ht="15" customHeight="1" x14ac:dyDescent="0.25">
      <c r="C34" s="1" t="s">
        <v>23</v>
      </c>
      <c r="E34" s="11" t="s">
        <v>45</v>
      </c>
      <c r="F34" s="61"/>
      <c r="G34" s="54"/>
    </row>
    <row r="35" spans="2:7" x14ac:dyDescent="0.25">
      <c r="C35" s="1" t="s">
        <v>24</v>
      </c>
      <c r="E35" s="11" t="s">
        <v>70</v>
      </c>
      <c r="F35" s="61"/>
      <c r="G35" s="54"/>
    </row>
    <row r="36" spans="2:7" x14ac:dyDescent="0.25">
      <c r="C36" s="1" t="s">
        <v>27</v>
      </c>
      <c r="E36" s="11" t="s">
        <v>46</v>
      </c>
      <c r="F36" s="57"/>
      <c r="G36" s="54"/>
    </row>
    <row r="37" spans="2:7" x14ac:dyDescent="0.25">
      <c r="E37" s="11"/>
      <c r="G37"/>
    </row>
    <row r="38" spans="2:7" x14ac:dyDescent="0.25">
      <c r="B38" s="6" t="s">
        <v>26</v>
      </c>
      <c r="C38" s="6"/>
      <c r="D38" s="6" t="s">
        <v>10</v>
      </c>
      <c r="E38" s="10"/>
      <c r="F38" s="10"/>
      <c r="G38" s="10"/>
    </row>
    <row r="39" spans="2:7" x14ac:dyDescent="0.25">
      <c r="C39" t="s">
        <v>0</v>
      </c>
      <c r="D39" t="s">
        <v>1</v>
      </c>
      <c r="E39" s="5">
        <v>1</v>
      </c>
      <c r="F39" s="57"/>
      <c r="G39"/>
    </row>
    <row r="40" spans="2:7" x14ac:dyDescent="0.25">
      <c r="C40" t="s">
        <v>7</v>
      </c>
      <c r="D40" t="s">
        <v>1</v>
      </c>
      <c r="E40" s="5">
        <v>48</v>
      </c>
      <c r="F40" s="57"/>
      <c r="G40"/>
    </row>
    <row r="41" spans="2:7" x14ac:dyDescent="0.25">
      <c r="C41" t="s">
        <v>8</v>
      </c>
      <c r="D41" t="s">
        <v>1</v>
      </c>
      <c r="E41" s="5">
        <f>E39*E40</f>
        <v>48</v>
      </c>
      <c r="F41" s="58"/>
      <c r="G41" s="20"/>
    </row>
    <row r="42" spans="2:7" x14ac:dyDescent="0.25">
      <c r="C42" t="s">
        <v>43</v>
      </c>
      <c r="D42" t="s">
        <v>4</v>
      </c>
      <c r="E42" s="11">
        <f>E40*E18</f>
        <v>94.080000000000013</v>
      </c>
      <c r="F42" s="59"/>
      <c r="G42" s="2"/>
    </row>
    <row r="43" spans="2:7" x14ac:dyDescent="0.25">
      <c r="C43" t="s">
        <v>11</v>
      </c>
      <c r="D43" t="s">
        <v>4</v>
      </c>
      <c r="E43" s="11">
        <f>E41*E18</f>
        <v>94.080000000000013</v>
      </c>
      <c r="F43" s="59"/>
      <c r="G43" s="2"/>
    </row>
    <row r="44" spans="2:7" x14ac:dyDescent="0.25">
      <c r="C44" t="s">
        <v>17</v>
      </c>
      <c r="D44" t="s">
        <v>9</v>
      </c>
      <c r="E44" s="11">
        <f>E43*E17/1000</f>
        <v>28.224000000000004</v>
      </c>
      <c r="F44" s="60"/>
      <c r="G44" s="40"/>
    </row>
    <row r="45" spans="2:7" ht="15" customHeight="1" x14ac:dyDescent="0.25">
      <c r="C45" s="1" t="s">
        <v>22</v>
      </c>
      <c r="E45" s="23" t="s">
        <v>44</v>
      </c>
      <c r="F45" s="61"/>
      <c r="G45"/>
    </row>
    <row r="46" spans="2:7" x14ac:dyDescent="0.25">
      <c r="C46" s="1" t="s">
        <v>23</v>
      </c>
      <c r="E46" s="11" t="s">
        <v>45</v>
      </c>
      <c r="F46" s="61"/>
      <c r="G46" s="54"/>
    </row>
    <row r="47" spans="2:7" x14ac:dyDescent="0.25">
      <c r="C47" s="1" t="s">
        <v>24</v>
      </c>
      <c r="E47" s="11" t="s">
        <v>70</v>
      </c>
      <c r="F47" s="61"/>
      <c r="G47" s="54"/>
    </row>
    <row r="48" spans="2:7" x14ac:dyDescent="0.25">
      <c r="D48" s="3"/>
      <c r="G48" s="54"/>
    </row>
    <row r="49" spans="2:7" x14ac:dyDescent="0.25">
      <c r="G49"/>
    </row>
    <row r="50" spans="2:7" x14ac:dyDescent="0.25">
      <c r="G50"/>
    </row>
    <row r="52" spans="2:7" x14ac:dyDescent="0.25">
      <c r="B52" s="25"/>
      <c r="C52" s="25"/>
      <c r="D52" s="25"/>
      <c r="E52" s="37"/>
      <c r="F52" s="25"/>
    </row>
    <row r="53" spans="2:7" x14ac:dyDescent="0.25">
      <c r="B53" s="25"/>
      <c r="C53" s="25"/>
      <c r="D53" s="25"/>
      <c r="E53" s="37"/>
      <c r="F53" s="25"/>
    </row>
    <row r="54" spans="2:7" x14ac:dyDescent="0.25">
      <c r="B54" s="25"/>
      <c r="C54" s="25"/>
      <c r="D54" s="25"/>
      <c r="E54" s="37"/>
      <c r="F54" s="25"/>
    </row>
    <row r="55" spans="2:7" x14ac:dyDescent="0.25">
      <c r="B55" s="25"/>
      <c r="C55" s="25"/>
      <c r="D55" s="25"/>
      <c r="E55" s="37"/>
      <c r="F55" s="25"/>
    </row>
    <row r="56" spans="2:7" x14ac:dyDescent="0.25">
      <c r="B56" s="25"/>
      <c r="C56" s="25"/>
      <c r="D56" s="25"/>
      <c r="E56" s="37"/>
      <c r="F56" s="25"/>
    </row>
    <row r="57" spans="2:7" x14ac:dyDescent="0.25">
      <c r="B57" s="25"/>
      <c r="C57" s="25"/>
      <c r="D57" s="25"/>
      <c r="E57" s="37"/>
      <c r="F57" s="25"/>
    </row>
    <row r="58" spans="2:7" x14ac:dyDescent="0.25">
      <c r="B58" s="25"/>
      <c r="C58" s="25"/>
      <c r="D58" s="25"/>
      <c r="E58" s="37"/>
      <c r="F58" s="25"/>
    </row>
    <row r="59" spans="2:7" x14ac:dyDescent="0.25">
      <c r="B59" s="25"/>
      <c r="C59" s="25"/>
      <c r="D59" s="25"/>
      <c r="E59" s="37"/>
      <c r="F59" s="25"/>
    </row>
    <row r="60" spans="2:7" x14ac:dyDescent="0.25">
      <c r="B60" s="25"/>
      <c r="C60" s="25"/>
      <c r="D60" s="25"/>
      <c r="E60" s="37"/>
      <c r="F60" s="25"/>
    </row>
    <row r="61" spans="2:7" x14ac:dyDescent="0.25">
      <c r="B61" s="25"/>
      <c r="C61" s="25"/>
      <c r="D61" s="25"/>
      <c r="E61" s="37"/>
      <c r="F61" s="25"/>
    </row>
    <row r="62" spans="2:7" x14ac:dyDescent="0.25">
      <c r="B62" s="25"/>
      <c r="C62" s="25"/>
      <c r="D62" s="25"/>
      <c r="E62" s="37"/>
      <c r="F62" s="25"/>
    </row>
    <row r="63" spans="2:7" x14ac:dyDescent="0.25">
      <c r="B63" s="25"/>
      <c r="C63" s="25"/>
      <c r="D63" s="25"/>
      <c r="E63" s="37"/>
      <c r="F63" s="25"/>
    </row>
    <row r="64" spans="2:7" x14ac:dyDescent="0.25">
      <c r="B64" s="25"/>
      <c r="C64" s="25"/>
      <c r="D64" s="25"/>
      <c r="E64" s="37"/>
      <c r="F64" s="25"/>
    </row>
    <row r="65" spans="2:6" x14ac:dyDescent="0.25">
      <c r="B65" s="25"/>
      <c r="C65" s="25"/>
      <c r="D65" s="25"/>
      <c r="E65" s="37"/>
      <c r="F65" s="25"/>
    </row>
    <row r="66" spans="2:6" x14ac:dyDescent="0.25">
      <c r="B66" s="25"/>
      <c r="C66" s="25"/>
      <c r="D66" s="25"/>
      <c r="E66" s="37"/>
      <c r="F66" s="25"/>
    </row>
    <row r="67" spans="2:6" x14ac:dyDescent="0.25">
      <c r="B67" s="25"/>
      <c r="C67" s="25"/>
      <c r="D67" s="25"/>
      <c r="E67" s="37"/>
      <c r="F67" s="25"/>
    </row>
    <row r="68" spans="2:6" x14ac:dyDescent="0.25">
      <c r="B68" s="25"/>
      <c r="C68" s="25"/>
      <c r="D68" s="25"/>
      <c r="E68" s="37"/>
      <c r="F68" s="25"/>
    </row>
    <row r="69" spans="2:6" x14ac:dyDescent="0.25">
      <c r="B69" s="25"/>
      <c r="C69" s="25"/>
      <c r="D69" s="25"/>
      <c r="E69" s="37"/>
      <c r="F69" s="25"/>
    </row>
    <row r="70" spans="2:6" x14ac:dyDescent="0.25">
      <c r="B70" s="25"/>
      <c r="C70" s="25"/>
      <c r="D70" s="25"/>
      <c r="E70" s="37"/>
      <c r="F70" s="25"/>
    </row>
    <row r="71" spans="2:6" x14ac:dyDescent="0.25">
      <c r="B71" s="25"/>
      <c r="C71" s="25"/>
      <c r="D71" s="25"/>
      <c r="E71" s="37"/>
      <c r="F71" s="25"/>
    </row>
    <row r="72" spans="2:6" x14ac:dyDescent="0.25">
      <c r="B72" s="25"/>
      <c r="C72" s="25"/>
      <c r="D72" s="25"/>
      <c r="E72" s="37"/>
      <c r="F72" s="25"/>
    </row>
    <row r="73" spans="2:6" x14ac:dyDescent="0.25">
      <c r="B73" s="25"/>
      <c r="C73" s="25"/>
      <c r="D73" s="25"/>
      <c r="E73" s="37"/>
      <c r="F73" s="25"/>
    </row>
    <row r="74" spans="2:6" x14ac:dyDescent="0.25">
      <c r="B74" s="25"/>
      <c r="C74" s="25"/>
      <c r="D74" s="25"/>
      <c r="E74" s="37"/>
      <c r="F74" s="25"/>
    </row>
    <row r="75" spans="2:6" x14ac:dyDescent="0.25">
      <c r="B75" s="25"/>
      <c r="C75" s="25"/>
      <c r="D75" s="25"/>
      <c r="E75" s="37"/>
      <c r="F75" s="25"/>
    </row>
    <row r="76" spans="2:6" x14ac:dyDescent="0.25">
      <c r="B76" s="25"/>
      <c r="C76" s="25"/>
      <c r="D76" s="25"/>
      <c r="E76" s="37"/>
      <c r="F76" s="25"/>
    </row>
    <row r="77" spans="2:6" x14ac:dyDescent="0.25">
      <c r="B77" s="25"/>
      <c r="C77" s="25"/>
      <c r="D77" s="25"/>
      <c r="E77" s="37"/>
      <c r="F77" s="25"/>
    </row>
    <row r="78" spans="2:6" x14ac:dyDescent="0.25">
      <c r="B78" s="25"/>
      <c r="C78" s="25"/>
      <c r="D78" s="25"/>
      <c r="E78" s="37"/>
      <c r="F78" s="25"/>
    </row>
    <row r="79" spans="2:6" x14ac:dyDescent="0.25">
      <c r="B79" s="25"/>
      <c r="C79" s="25"/>
      <c r="D79" s="25"/>
      <c r="E79" s="37"/>
      <c r="F79" s="25"/>
    </row>
    <row r="80" spans="2:6" x14ac:dyDescent="0.25">
      <c r="B80" s="25"/>
      <c r="C80" s="25"/>
      <c r="D80" s="25"/>
      <c r="E80" s="37"/>
      <c r="F80" s="25"/>
    </row>
    <row r="81" spans="2:6" x14ac:dyDescent="0.25">
      <c r="B81" s="25"/>
      <c r="C81" s="25"/>
      <c r="D81" s="25"/>
      <c r="E81" s="37"/>
      <c r="F81" s="25"/>
    </row>
    <row r="82" spans="2:6" x14ac:dyDescent="0.25">
      <c r="B82" s="25"/>
      <c r="C82" s="25"/>
      <c r="D82" s="25"/>
      <c r="E82" s="37"/>
      <c r="F82" s="25"/>
    </row>
    <row r="83" spans="2:6" x14ac:dyDescent="0.25">
      <c r="B83" s="25"/>
      <c r="C83" s="25"/>
      <c r="D83" s="25"/>
      <c r="E83" s="37"/>
      <c r="F83" s="25"/>
    </row>
    <row r="84" spans="2:6" x14ac:dyDescent="0.25">
      <c r="B84" s="25"/>
      <c r="C84" s="25"/>
      <c r="D84" s="25"/>
      <c r="E84" s="37"/>
      <c r="F84" s="25"/>
    </row>
    <row r="85" spans="2:6" x14ac:dyDescent="0.25">
      <c r="B85" s="25"/>
      <c r="C85" s="25"/>
      <c r="D85" s="25"/>
      <c r="E85" s="37"/>
      <c r="F85" s="25"/>
    </row>
    <row r="86" spans="2:6" x14ac:dyDescent="0.25">
      <c r="B86" s="25"/>
      <c r="C86" s="25"/>
      <c r="D86" s="25"/>
      <c r="E86" s="37"/>
      <c r="F86" s="25"/>
    </row>
    <row r="87" spans="2:6" x14ac:dyDescent="0.25">
      <c r="B87" s="25"/>
      <c r="C87" s="25"/>
      <c r="D87" s="25"/>
      <c r="E87" s="37"/>
      <c r="F87" s="25"/>
    </row>
    <row r="88" spans="2:6" x14ac:dyDescent="0.25">
      <c r="B88" s="25"/>
      <c r="C88" s="25"/>
      <c r="D88" s="25"/>
      <c r="E88" s="37"/>
      <c r="F88" s="25"/>
    </row>
    <row r="89" spans="2:6" x14ac:dyDescent="0.25">
      <c r="B89" s="25"/>
      <c r="C89" s="25"/>
      <c r="D89" s="25"/>
      <c r="E89" s="37"/>
      <c r="F89" s="25"/>
    </row>
    <row r="90" spans="2:6" x14ac:dyDescent="0.25">
      <c r="B90" s="25"/>
      <c r="C90" s="25"/>
      <c r="D90" s="25"/>
      <c r="E90" s="37"/>
      <c r="F90" s="25"/>
    </row>
    <row r="91" spans="2:6" x14ac:dyDescent="0.25">
      <c r="B91" s="25"/>
      <c r="C91" s="25"/>
      <c r="D91" s="25"/>
      <c r="E91" s="37"/>
      <c r="F91" s="25"/>
    </row>
    <row r="92" spans="2:6" x14ac:dyDescent="0.25">
      <c r="B92" s="25"/>
      <c r="C92" s="25"/>
      <c r="D92" s="25"/>
      <c r="E92" s="37"/>
      <c r="F92" s="25"/>
    </row>
    <row r="93" spans="2:6" x14ac:dyDescent="0.25">
      <c r="B93" s="25"/>
      <c r="C93" s="25"/>
      <c r="D93" s="25"/>
      <c r="E93" s="37"/>
      <c r="F93" s="25"/>
    </row>
    <row r="94" spans="2:6" x14ac:dyDescent="0.25">
      <c r="B94" s="25"/>
      <c r="C94" s="25"/>
      <c r="D94" s="25"/>
      <c r="E94" s="37"/>
      <c r="F94" s="25"/>
    </row>
    <row r="95" spans="2:6" x14ac:dyDescent="0.25">
      <c r="B95" s="25"/>
      <c r="C95" s="25"/>
      <c r="D95" s="25"/>
      <c r="E95" s="37"/>
      <c r="F95" s="25"/>
    </row>
    <row r="96" spans="2:6" x14ac:dyDescent="0.25">
      <c r="B96" s="25"/>
      <c r="C96" s="25"/>
      <c r="D96" s="25"/>
      <c r="E96" s="37"/>
      <c r="F96" s="25"/>
    </row>
    <row r="97" spans="2:6" x14ac:dyDescent="0.25">
      <c r="B97" s="25"/>
      <c r="C97" s="25"/>
      <c r="D97" s="25"/>
      <c r="E97" s="37"/>
      <c r="F97" s="25"/>
    </row>
    <row r="98" spans="2:6" x14ac:dyDescent="0.25">
      <c r="B98" s="25"/>
      <c r="C98" s="25"/>
      <c r="D98" s="25"/>
      <c r="E98" s="37"/>
      <c r="F98" s="25"/>
    </row>
    <row r="99" spans="2:6" x14ac:dyDescent="0.25">
      <c r="B99" s="25"/>
      <c r="C99" s="25"/>
      <c r="D99" s="25"/>
      <c r="E99" s="37"/>
      <c r="F99" s="25"/>
    </row>
    <row r="100" spans="2:6" x14ac:dyDescent="0.25">
      <c r="B100" s="25"/>
      <c r="C100" s="25"/>
      <c r="D100" s="25"/>
      <c r="E100" s="37"/>
      <c r="F100" s="25"/>
    </row>
    <row r="101" spans="2:6" x14ac:dyDescent="0.25">
      <c r="B101" s="25"/>
      <c r="C101" s="25"/>
      <c r="D101" s="25"/>
      <c r="E101" s="37"/>
      <c r="F101" s="25"/>
    </row>
    <row r="102" spans="2:6" x14ac:dyDescent="0.25">
      <c r="B102" s="25"/>
      <c r="C102" s="25"/>
      <c r="D102" s="25"/>
      <c r="E102" s="37"/>
      <c r="F102" s="25"/>
    </row>
    <row r="103" spans="2:6" x14ac:dyDescent="0.25">
      <c r="B103" s="25"/>
      <c r="C103" s="25"/>
      <c r="D103" s="25"/>
      <c r="E103" s="37"/>
      <c r="F103" s="25"/>
    </row>
    <row r="104" spans="2:6" x14ac:dyDescent="0.25">
      <c r="B104" s="25"/>
      <c r="C104" s="25"/>
      <c r="D104" s="25"/>
      <c r="E104" s="37"/>
      <c r="F104" s="25"/>
    </row>
    <row r="105" spans="2:6" x14ac:dyDescent="0.25">
      <c r="B105" s="25"/>
      <c r="C105" s="25"/>
      <c r="D105" s="25"/>
      <c r="E105" s="37"/>
      <c r="F105" s="25"/>
    </row>
    <row r="106" spans="2:6" x14ac:dyDescent="0.25">
      <c r="B106" s="25"/>
      <c r="C106" s="25"/>
      <c r="D106" s="25"/>
      <c r="E106" s="37"/>
      <c r="F106" s="25"/>
    </row>
    <row r="107" spans="2:6" x14ac:dyDescent="0.25">
      <c r="B107" s="25"/>
      <c r="C107" s="25"/>
      <c r="D107" s="25"/>
      <c r="E107" s="37"/>
      <c r="F107" s="25"/>
    </row>
    <row r="108" spans="2:6" x14ac:dyDescent="0.25">
      <c r="B108" s="25"/>
      <c r="C108" s="25"/>
      <c r="D108" s="25"/>
      <c r="E108" s="37"/>
      <c r="F108" s="25"/>
    </row>
    <row r="109" spans="2:6" x14ac:dyDescent="0.25">
      <c r="B109" s="25"/>
      <c r="C109" s="25"/>
      <c r="D109" s="25"/>
      <c r="E109" s="37"/>
      <c r="F109" s="25"/>
    </row>
    <row r="110" spans="2:6" x14ac:dyDescent="0.25">
      <c r="B110" s="25"/>
      <c r="C110" s="25"/>
      <c r="D110" s="25"/>
      <c r="E110" s="37"/>
      <c r="F110" s="25"/>
    </row>
    <row r="111" spans="2:6" x14ac:dyDescent="0.25">
      <c r="B111" s="25"/>
      <c r="C111" s="25"/>
      <c r="D111" s="25"/>
      <c r="E111" s="37"/>
      <c r="F111" s="25"/>
    </row>
    <row r="112" spans="2:6" x14ac:dyDescent="0.25">
      <c r="B112" s="25"/>
      <c r="C112" s="25"/>
      <c r="D112" s="25"/>
      <c r="E112" s="37"/>
      <c r="F112" s="25"/>
    </row>
    <row r="113" spans="2:6" x14ac:dyDescent="0.25">
      <c r="B113" s="25"/>
      <c r="C113" s="25"/>
      <c r="D113" s="25"/>
      <c r="E113" s="37"/>
      <c r="F113" s="25"/>
    </row>
    <row r="114" spans="2:6" x14ac:dyDescent="0.25">
      <c r="B114" s="25"/>
      <c r="C114" s="25"/>
      <c r="D114" s="25"/>
      <c r="E114" s="37"/>
      <c r="F114" s="25"/>
    </row>
    <row r="115" spans="2:6" x14ac:dyDescent="0.25">
      <c r="B115" s="25"/>
      <c r="C115" s="25"/>
      <c r="D115" s="25"/>
      <c r="E115" s="37"/>
      <c r="F115" s="25"/>
    </row>
    <row r="116" spans="2:6" x14ac:dyDescent="0.25">
      <c r="B116" s="25"/>
      <c r="C116" s="25"/>
      <c r="D116" s="25"/>
      <c r="E116" s="37"/>
      <c r="F116" s="25"/>
    </row>
    <row r="117" spans="2:6" x14ac:dyDescent="0.25">
      <c r="B117" s="25"/>
      <c r="C117" s="25"/>
      <c r="D117" s="25"/>
      <c r="E117" s="37"/>
      <c r="F117" s="25"/>
    </row>
    <row r="118" spans="2:6" x14ac:dyDescent="0.25">
      <c r="B118" s="25"/>
      <c r="C118" s="25"/>
      <c r="D118" s="25"/>
      <c r="E118" s="37"/>
      <c r="F118" s="25"/>
    </row>
    <row r="119" spans="2:6" x14ac:dyDescent="0.25">
      <c r="B119" s="25"/>
      <c r="C119" s="25"/>
      <c r="D119" s="25"/>
      <c r="E119" s="37"/>
      <c r="F119" s="25"/>
    </row>
    <row r="120" spans="2:6" x14ac:dyDescent="0.25">
      <c r="B120" s="25"/>
      <c r="C120" s="25"/>
      <c r="D120" s="25"/>
      <c r="E120" s="37"/>
      <c r="F120" s="25"/>
    </row>
    <row r="121" spans="2:6" x14ac:dyDescent="0.25">
      <c r="B121" s="25"/>
      <c r="C121" s="25"/>
      <c r="D121" s="25"/>
      <c r="E121" s="37"/>
      <c r="F121" s="25"/>
    </row>
    <row r="122" spans="2:6" x14ac:dyDescent="0.25">
      <c r="B122" s="25"/>
      <c r="C122" s="25"/>
      <c r="D122" s="25"/>
      <c r="E122" s="37"/>
      <c r="F122" s="25"/>
    </row>
    <row r="123" spans="2:6" x14ac:dyDescent="0.25">
      <c r="B123" s="25"/>
      <c r="C123" s="25"/>
      <c r="D123" s="25"/>
      <c r="E123" s="37"/>
      <c r="F123" s="25"/>
    </row>
    <row r="124" spans="2:6" x14ac:dyDescent="0.25">
      <c r="B124" s="25"/>
      <c r="C124" s="25"/>
      <c r="D124" s="25"/>
      <c r="E124" s="37"/>
      <c r="F124" s="25"/>
    </row>
    <row r="125" spans="2:6" x14ac:dyDescent="0.25">
      <c r="B125" s="25"/>
      <c r="C125" s="25"/>
      <c r="D125" s="25"/>
      <c r="E125" s="37"/>
      <c r="F125" s="25"/>
    </row>
    <row r="126" spans="2:6" x14ac:dyDescent="0.25">
      <c r="B126" s="25"/>
      <c r="C126" s="25"/>
      <c r="D126" s="25"/>
      <c r="E126" s="37"/>
      <c r="F126" s="25"/>
    </row>
    <row r="127" spans="2:6" x14ac:dyDescent="0.25">
      <c r="B127" s="25"/>
      <c r="C127" s="25"/>
      <c r="D127" s="25"/>
      <c r="E127" s="37"/>
      <c r="F127" s="25"/>
    </row>
    <row r="128" spans="2:6" x14ac:dyDescent="0.25">
      <c r="B128" s="25"/>
      <c r="C128" s="25"/>
      <c r="D128" s="25"/>
      <c r="E128" s="37"/>
      <c r="F128" s="25"/>
    </row>
    <row r="129" spans="2:6" x14ac:dyDescent="0.25">
      <c r="B129" s="25"/>
      <c r="C129" s="25"/>
      <c r="D129" s="25"/>
      <c r="E129" s="37"/>
      <c r="F129" s="25"/>
    </row>
    <row r="130" spans="2:6" x14ac:dyDescent="0.25">
      <c r="B130" s="25"/>
      <c r="C130" s="25"/>
      <c r="D130" s="25"/>
      <c r="E130" s="37"/>
      <c r="F130" s="25"/>
    </row>
    <row r="131" spans="2:6" x14ac:dyDescent="0.25">
      <c r="B131" s="25"/>
      <c r="C131" s="25"/>
      <c r="D131" s="25"/>
      <c r="E131" s="37"/>
      <c r="F131" s="25"/>
    </row>
    <row r="132" spans="2:6" x14ac:dyDescent="0.25">
      <c r="B132" s="25"/>
      <c r="C132" s="25"/>
      <c r="D132" s="25"/>
      <c r="E132" s="37"/>
      <c r="F132" s="25"/>
    </row>
    <row r="133" spans="2:6" x14ac:dyDescent="0.25">
      <c r="B133" s="25"/>
      <c r="C133" s="25"/>
      <c r="D133" s="25"/>
      <c r="E133" s="37"/>
      <c r="F133" s="25"/>
    </row>
    <row r="134" spans="2:6" x14ac:dyDescent="0.25">
      <c r="B134" s="25"/>
      <c r="C134" s="25"/>
      <c r="D134" s="25"/>
      <c r="E134" s="37"/>
      <c r="F134" s="25"/>
    </row>
    <row r="135" spans="2:6" x14ac:dyDescent="0.25">
      <c r="B135" s="25"/>
      <c r="C135" s="25"/>
      <c r="D135" s="25"/>
      <c r="E135" s="37"/>
      <c r="F135" s="25"/>
    </row>
    <row r="136" spans="2:6" x14ac:dyDescent="0.25">
      <c r="B136" s="25"/>
      <c r="C136" s="25"/>
      <c r="D136" s="25"/>
      <c r="E136" s="37"/>
      <c r="F136" s="25"/>
    </row>
    <row r="137" spans="2:6" x14ac:dyDescent="0.25">
      <c r="B137" s="25"/>
      <c r="C137" s="25"/>
      <c r="D137" s="25"/>
      <c r="E137" s="37"/>
      <c r="F137" s="25"/>
    </row>
    <row r="138" spans="2:6" x14ac:dyDescent="0.25">
      <c r="B138" s="25"/>
      <c r="C138" s="25"/>
      <c r="D138" s="25"/>
      <c r="E138" s="37"/>
      <c r="F138" s="25"/>
    </row>
    <row r="139" spans="2:6" x14ac:dyDescent="0.25">
      <c r="B139" s="25"/>
      <c r="C139" s="25"/>
      <c r="D139" s="25"/>
      <c r="E139" s="37"/>
      <c r="F139" s="25"/>
    </row>
    <row r="140" spans="2:6" x14ac:dyDescent="0.25">
      <c r="B140" s="25"/>
      <c r="C140" s="25"/>
      <c r="D140" s="25"/>
      <c r="E140" s="37"/>
      <c r="F140" s="25"/>
    </row>
    <row r="141" spans="2:6" x14ac:dyDescent="0.25">
      <c r="B141" s="25"/>
      <c r="C141" s="25"/>
      <c r="D141" s="25"/>
      <c r="E141" s="37"/>
      <c r="F141" s="25"/>
    </row>
    <row r="142" spans="2:6" x14ac:dyDescent="0.25">
      <c r="B142" s="25"/>
      <c r="C142" s="25"/>
      <c r="D142" s="25"/>
      <c r="E142" s="37"/>
      <c r="F142" s="25"/>
    </row>
    <row r="143" spans="2:6" x14ac:dyDescent="0.25">
      <c r="B143" s="25"/>
      <c r="C143" s="25"/>
      <c r="D143" s="25"/>
      <c r="E143" s="37"/>
      <c r="F143" s="25"/>
    </row>
    <row r="144" spans="2:6" x14ac:dyDescent="0.25">
      <c r="B144" s="25"/>
      <c r="C144" s="25"/>
      <c r="D144" s="25"/>
      <c r="E144" s="37"/>
      <c r="F144" s="25"/>
    </row>
    <row r="145" spans="2:6" x14ac:dyDescent="0.25">
      <c r="B145" s="25"/>
      <c r="C145" s="25"/>
      <c r="D145" s="25"/>
      <c r="E145" s="37"/>
      <c r="F145" s="25"/>
    </row>
    <row r="146" spans="2:6" x14ac:dyDescent="0.25">
      <c r="B146" s="25"/>
      <c r="C146" s="25"/>
      <c r="D146" s="25"/>
      <c r="E146" s="37"/>
      <c r="F146" s="25"/>
    </row>
    <row r="147" spans="2:6" x14ac:dyDescent="0.25">
      <c r="B147" s="25"/>
      <c r="C147" s="25"/>
      <c r="D147" s="25"/>
      <c r="E147" s="37"/>
      <c r="F147" s="25"/>
    </row>
    <row r="148" spans="2:6" x14ac:dyDescent="0.25">
      <c r="B148" s="25"/>
      <c r="C148" s="25"/>
      <c r="D148" s="25"/>
      <c r="E148" s="37"/>
      <c r="F148" s="25"/>
    </row>
    <row r="149" spans="2:6" x14ac:dyDescent="0.25">
      <c r="B149" s="25"/>
      <c r="C149" s="25"/>
      <c r="D149" s="25"/>
      <c r="E149" s="37"/>
      <c r="F149" s="25"/>
    </row>
    <row r="150" spans="2:6" x14ac:dyDescent="0.25">
      <c r="B150" s="25"/>
      <c r="C150" s="25"/>
      <c r="D150" s="25"/>
      <c r="E150" s="37"/>
      <c r="F150" s="25"/>
    </row>
    <row r="151" spans="2:6" x14ac:dyDescent="0.25">
      <c r="B151" s="25"/>
      <c r="C151" s="25"/>
      <c r="D151" s="25"/>
      <c r="E151" s="37"/>
      <c r="F151" s="25"/>
    </row>
    <row r="152" spans="2:6" x14ac:dyDescent="0.25">
      <c r="B152" s="25"/>
      <c r="C152" s="25"/>
      <c r="D152" s="25"/>
      <c r="E152" s="37"/>
      <c r="F152" s="25"/>
    </row>
    <row r="153" spans="2:6" x14ac:dyDescent="0.25">
      <c r="B153" s="25"/>
      <c r="C153" s="25"/>
      <c r="D153" s="25"/>
      <c r="E153" s="37"/>
      <c r="F153" s="25"/>
    </row>
    <row r="154" spans="2:6" x14ac:dyDescent="0.25">
      <c r="B154" s="25"/>
      <c r="C154" s="25"/>
      <c r="D154" s="25"/>
      <c r="E154" s="37"/>
      <c r="F154" s="25"/>
    </row>
    <row r="155" spans="2:6" x14ac:dyDescent="0.25">
      <c r="B155" s="25"/>
      <c r="C155" s="25"/>
      <c r="D155" s="25"/>
      <c r="E155" s="37"/>
      <c r="F155" s="25"/>
    </row>
    <row r="156" spans="2:6" x14ac:dyDescent="0.25">
      <c r="B156" s="25"/>
      <c r="C156" s="25"/>
      <c r="D156" s="25"/>
      <c r="E156" s="37"/>
      <c r="F156" s="25"/>
    </row>
    <row r="157" spans="2:6" x14ac:dyDescent="0.25">
      <c r="B157" s="25"/>
      <c r="C157" s="25"/>
      <c r="D157" s="25"/>
      <c r="E157" s="37"/>
      <c r="F157" s="25"/>
    </row>
    <row r="158" spans="2:6" x14ac:dyDescent="0.25">
      <c r="B158" s="25"/>
      <c r="C158" s="25"/>
      <c r="D158" s="25"/>
      <c r="E158" s="37"/>
      <c r="F158" s="25"/>
    </row>
    <row r="159" spans="2:6" x14ac:dyDescent="0.25">
      <c r="B159" s="25"/>
      <c r="C159" s="25"/>
      <c r="D159" s="25"/>
      <c r="E159" s="37"/>
      <c r="F159" s="25"/>
    </row>
    <row r="160" spans="2:6" x14ac:dyDescent="0.25">
      <c r="B160" s="25"/>
      <c r="C160" s="25"/>
      <c r="D160" s="25"/>
      <c r="E160" s="37"/>
      <c r="F160" s="25"/>
    </row>
    <row r="161" spans="2:6" x14ac:dyDescent="0.25">
      <c r="B161" s="25"/>
      <c r="C161" s="25"/>
      <c r="D161" s="25"/>
      <c r="E161" s="37"/>
      <c r="F161" s="25"/>
    </row>
    <row r="162" spans="2:6" x14ac:dyDescent="0.25">
      <c r="B162" s="25"/>
      <c r="C162" s="25"/>
      <c r="D162" s="25"/>
      <c r="E162" s="37"/>
      <c r="F162" s="25"/>
    </row>
    <row r="163" spans="2:6" x14ac:dyDescent="0.25">
      <c r="B163" s="25"/>
      <c r="C163" s="25"/>
      <c r="D163" s="25"/>
      <c r="E163" s="37"/>
      <c r="F163" s="25"/>
    </row>
    <row r="164" spans="2:6" x14ac:dyDescent="0.25">
      <c r="B164" s="25"/>
      <c r="C164" s="25"/>
      <c r="D164" s="25"/>
      <c r="E164" s="37"/>
      <c r="F164" s="25"/>
    </row>
    <row r="165" spans="2:6" x14ac:dyDescent="0.25">
      <c r="B165" s="25"/>
      <c r="C165" s="25"/>
      <c r="D165" s="25"/>
      <c r="E165" s="37"/>
      <c r="F165" s="25"/>
    </row>
    <row r="166" spans="2:6" x14ac:dyDescent="0.25">
      <c r="B166" s="25"/>
      <c r="C166" s="25"/>
      <c r="D166" s="25"/>
      <c r="E166" s="37"/>
      <c r="F166" s="25"/>
    </row>
    <row r="167" spans="2:6" x14ac:dyDescent="0.25">
      <c r="B167" s="25"/>
      <c r="C167" s="25"/>
      <c r="D167" s="25"/>
      <c r="E167" s="37"/>
      <c r="F167" s="25"/>
    </row>
    <row r="168" spans="2:6" x14ac:dyDescent="0.25">
      <c r="B168" s="25"/>
      <c r="C168" s="25"/>
      <c r="D168" s="25"/>
      <c r="E168" s="37"/>
      <c r="F168" s="25"/>
    </row>
    <row r="169" spans="2:6" x14ac:dyDescent="0.25">
      <c r="B169" s="25"/>
      <c r="C169" s="25"/>
      <c r="D169" s="25"/>
      <c r="E169" s="37"/>
      <c r="F169" s="25"/>
    </row>
    <row r="170" spans="2:6" x14ac:dyDescent="0.25">
      <c r="B170" s="25"/>
      <c r="C170" s="25"/>
      <c r="D170" s="25"/>
      <c r="E170" s="37"/>
      <c r="F170" s="25"/>
    </row>
    <row r="171" spans="2:6" x14ac:dyDescent="0.25">
      <c r="B171" s="25"/>
      <c r="C171" s="25"/>
      <c r="D171" s="25"/>
      <c r="E171" s="37"/>
      <c r="F171" s="25"/>
    </row>
    <row r="172" spans="2:6" x14ac:dyDescent="0.25">
      <c r="B172" s="25"/>
      <c r="C172" s="25"/>
      <c r="D172" s="25"/>
      <c r="E172" s="37"/>
      <c r="F172" s="25"/>
    </row>
    <row r="173" spans="2:6" x14ac:dyDescent="0.25">
      <c r="B173" s="25"/>
      <c r="C173" s="25"/>
      <c r="D173" s="25"/>
      <c r="E173" s="37"/>
      <c r="F173" s="25"/>
    </row>
    <row r="174" spans="2:6" x14ac:dyDescent="0.25">
      <c r="B174" s="25"/>
      <c r="C174" s="25"/>
      <c r="D174" s="25"/>
      <c r="E174" s="37"/>
      <c r="F174" s="25"/>
    </row>
    <row r="175" spans="2:6" x14ac:dyDescent="0.25">
      <c r="B175" s="25"/>
      <c r="C175" s="25"/>
      <c r="D175" s="25"/>
      <c r="E175" s="37"/>
      <c r="F175" s="25"/>
    </row>
    <row r="176" spans="2:6" x14ac:dyDescent="0.25">
      <c r="B176" s="25"/>
      <c r="C176" s="25"/>
      <c r="D176" s="25"/>
      <c r="E176" s="37"/>
      <c r="F176" s="25"/>
    </row>
    <row r="177" spans="2:6" x14ac:dyDescent="0.25">
      <c r="B177" s="25"/>
      <c r="C177" s="25"/>
      <c r="D177" s="25"/>
      <c r="E177" s="37"/>
      <c r="F177" s="25"/>
    </row>
    <row r="178" spans="2:6" x14ac:dyDescent="0.25">
      <c r="B178" s="25"/>
      <c r="C178" s="25"/>
      <c r="D178" s="25"/>
      <c r="E178" s="37"/>
      <c r="F178" s="25"/>
    </row>
  </sheetData>
  <mergeCells count="1">
    <mergeCell ref="D7:E7"/>
  </mergeCells>
  <hyperlinks>
    <hyperlink ref="L8:M8" location="'Realizace - funkce věží'!A1" display="funkční požadavky - list &quot;Realizace - funkce věží&quot;" xr:uid="{35D88C08-ED43-4542-88F9-4180F56FE283}"/>
    <hyperlink ref="D7:E7" location="'Realizace - funkce věží'!A1" display="list &quot;Realizace - funkce věží&quot;" xr:uid="{E84CD251-B92D-4EDD-86E5-CE0065A9B763}"/>
  </hyperlinks>
  <pageMargins left="0.70866141732283472" right="0.70866141732283472" top="0.78740157480314965" bottom="0.78740157480314965" header="0.31496062992125984" footer="0.31496062992125984"/>
  <pageSetup paperSize="9" scale="32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6579-4F33-42A5-B873-54CD4CCAE286}">
  <sheetPr>
    <tabColor rgb="FFFFFF00"/>
    <pageSetUpPr fitToPage="1"/>
  </sheetPr>
  <dimension ref="A1:AK170"/>
  <sheetViews>
    <sheetView tabSelected="1" zoomScale="130" zoomScaleNormal="130" workbookViewId="0">
      <pane ySplit="3" topLeftCell="A4" activePane="bottomLeft" state="frozen"/>
      <selection pane="bottomLeft" activeCell="D29" sqref="B1:D29"/>
    </sheetView>
  </sheetViews>
  <sheetFormatPr defaultColWidth="9.140625" defaultRowHeight="15" x14ac:dyDescent="0.25"/>
  <cols>
    <col min="1" max="1" width="9.28515625" style="36" customWidth="1"/>
    <col min="2" max="2" width="11.85546875" style="28" customWidth="1"/>
    <col min="3" max="3" width="111.28515625" style="27" customWidth="1"/>
    <col min="4" max="4" width="17" style="34" customWidth="1"/>
    <col min="5" max="37" width="9.140625" style="36"/>
    <col min="38" max="16384" width="9.140625" style="28"/>
  </cols>
  <sheetData>
    <row r="1" spans="2:4" ht="120" x14ac:dyDescent="0.25">
      <c r="B1" s="47" t="s">
        <v>39</v>
      </c>
      <c r="C1" s="38"/>
      <c r="D1" s="68" t="s">
        <v>73</v>
      </c>
    </row>
    <row r="2" spans="2:4" ht="9.75" customHeight="1" x14ac:dyDescent="0.25">
      <c r="B2" s="47"/>
      <c r="C2" s="38"/>
      <c r="D2" s="48"/>
    </row>
    <row r="3" spans="2:4" ht="23.25" customHeight="1" x14ac:dyDescent="0.3">
      <c r="B3" s="16"/>
      <c r="C3" s="16"/>
      <c r="D3" s="29"/>
    </row>
    <row r="4" spans="2:4" ht="15.75" customHeight="1" x14ac:dyDescent="0.25">
      <c r="B4" s="30" t="s">
        <v>40</v>
      </c>
      <c r="C4" s="31"/>
      <c r="D4" s="32"/>
    </row>
    <row r="5" spans="2:4" ht="29.25" customHeight="1" x14ac:dyDescent="0.25">
      <c r="B5" s="33" t="s">
        <v>3</v>
      </c>
      <c r="C5" s="27" t="s">
        <v>52</v>
      </c>
      <c r="D5" s="52"/>
    </row>
    <row r="6" spans="2:4" ht="17.25" customHeight="1" x14ac:dyDescent="0.25">
      <c r="B6" s="33">
        <v>1</v>
      </c>
      <c r="C6" s="27" t="s">
        <v>53</v>
      </c>
      <c r="D6" s="52"/>
    </row>
    <row r="7" spans="2:4" ht="48" customHeight="1" x14ac:dyDescent="0.25">
      <c r="B7" s="27">
        <v>2</v>
      </c>
      <c r="C7" s="27" t="s">
        <v>58</v>
      </c>
      <c r="D7" s="52"/>
    </row>
    <row r="8" spans="2:4" ht="16.5" customHeight="1" x14ac:dyDescent="0.25"/>
    <row r="9" spans="2:4" ht="17.25" customHeight="1" x14ac:dyDescent="0.25">
      <c r="B9" s="30" t="s">
        <v>42</v>
      </c>
      <c r="C9" s="31"/>
      <c r="D9" s="32"/>
    </row>
    <row r="10" spans="2:4" ht="36" customHeight="1" x14ac:dyDescent="0.25">
      <c r="B10" s="28">
        <v>1</v>
      </c>
      <c r="C10" s="27" t="s">
        <v>59</v>
      </c>
      <c r="D10" s="51"/>
    </row>
    <row r="11" spans="2:4" ht="93" customHeight="1" x14ac:dyDescent="0.25">
      <c r="B11" s="28">
        <v>2</v>
      </c>
      <c r="C11" s="27" t="s">
        <v>60</v>
      </c>
      <c r="D11" s="52"/>
    </row>
    <row r="12" spans="2:4" ht="19.5" customHeight="1" x14ac:dyDescent="0.25">
      <c r="B12" s="28">
        <v>3</v>
      </c>
      <c r="C12" s="27" t="s">
        <v>61</v>
      </c>
      <c r="D12" s="52"/>
    </row>
    <row r="13" spans="2:4" ht="45" x14ac:dyDescent="0.25">
      <c r="B13" s="28">
        <v>4</v>
      </c>
      <c r="C13" s="27" t="s">
        <v>62</v>
      </c>
      <c r="D13" s="52"/>
    </row>
    <row r="14" spans="2:4" ht="30" x14ac:dyDescent="0.25">
      <c r="B14" s="28">
        <v>5</v>
      </c>
      <c r="C14" s="27" t="s">
        <v>63</v>
      </c>
      <c r="D14" s="52"/>
    </row>
    <row r="15" spans="2:4" ht="45" x14ac:dyDescent="0.25">
      <c r="B15" s="28">
        <v>6</v>
      </c>
      <c r="C15" s="27" t="s">
        <v>28</v>
      </c>
      <c r="D15" s="52"/>
    </row>
    <row r="17" spans="2:4" ht="15.75" x14ac:dyDescent="0.25">
      <c r="B17" s="30" t="s">
        <v>41</v>
      </c>
      <c r="C17" s="31"/>
      <c r="D17" s="32"/>
    </row>
    <row r="18" spans="2:4" ht="15.75" x14ac:dyDescent="0.25">
      <c r="B18" s="49" t="s">
        <v>74</v>
      </c>
      <c r="C18" s="50"/>
      <c r="D18" s="50"/>
    </row>
    <row r="19" spans="2:4" ht="15.75" x14ac:dyDescent="0.25">
      <c r="B19" s="49"/>
      <c r="C19" s="50"/>
      <c r="D19" s="50"/>
    </row>
    <row r="20" spans="2:4" ht="99" customHeight="1" x14ac:dyDescent="0.25">
      <c r="B20" s="28">
        <v>1</v>
      </c>
      <c r="C20" s="27" t="s">
        <v>65</v>
      </c>
      <c r="D20" s="52"/>
    </row>
    <row r="21" spans="2:4" x14ac:dyDescent="0.25">
      <c r="B21" s="28">
        <v>2</v>
      </c>
      <c r="C21" s="27" t="s">
        <v>64</v>
      </c>
      <c r="D21" s="52"/>
    </row>
    <row r="22" spans="2:4" ht="30" x14ac:dyDescent="0.25">
      <c r="B22" s="28">
        <v>3</v>
      </c>
      <c r="C22" s="27" t="s">
        <v>66</v>
      </c>
      <c r="D22" s="52"/>
    </row>
    <row r="23" spans="2:4" ht="48.75" customHeight="1" x14ac:dyDescent="0.25">
      <c r="B23" s="28">
        <v>4</v>
      </c>
      <c r="C23" s="27" t="s">
        <v>67</v>
      </c>
      <c r="D23" s="52"/>
    </row>
    <row r="24" spans="2:4" ht="45" x14ac:dyDescent="0.25">
      <c r="B24" s="28">
        <v>5</v>
      </c>
      <c r="C24" s="27" t="s">
        <v>36</v>
      </c>
      <c r="D24" s="52"/>
    </row>
    <row r="25" spans="2:4" ht="30" x14ac:dyDescent="0.25">
      <c r="B25" s="28">
        <v>6</v>
      </c>
      <c r="C25" s="27" t="s">
        <v>29</v>
      </c>
      <c r="D25" s="52"/>
    </row>
    <row r="28" spans="2:4" ht="30" x14ac:dyDescent="0.25">
      <c r="B28" s="35" t="s">
        <v>37</v>
      </c>
      <c r="C28" s="27" t="s">
        <v>38</v>
      </c>
      <c r="D28" s="56"/>
    </row>
    <row r="29" spans="2:4" x14ac:dyDescent="0.25">
      <c r="C29" s="28"/>
    </row>
    <row r="31" spans="2:4" x14ac:dyDescent="0.25">
      <c r="B31" s="36"/>
      <c r="C31" s="38"/>
      <c r="D31" s="39"/>
    </row>
    <row r="32" spans="2:4" x14ac:dyDescent="0.25">
      <c r="B32" s="36"/>
      <c r="C32" s="38"/>
      <c r="D32" s="39"/>
    </row>
    <row r="33" spans="2:4" x14ac:dyDescent="0.25">
      <c r="B33" s="36"/>
      <c r="C33" s="38"/>
      <c r="D33" s="39"/>
    </row>
    <row r="34" spans="2:4" x14ac:dyDescent="0.25">
      <c r="B34" s="36"/>
      <c r="C34" s="38"/>
      <c r="D34" s="39"/>
    </row>
    <row r="35" spans="2:4" x14ac:dyDescent="0.25">
      <c r="B35" s="36"/>
      <c r="C35" s="38"/>
      <c r="D35" s="39"/>
    </row>
    <row r="36" spans="2:4" x14ac:dyDescent="0.25">
      <c r="B36" s="36"/>
      <c r="C36" s="38"/>
      <c r="D36" s="39"/>
    </row>
    <row r="37" spans="2:4" x14ac:dyDescent="0.25">
      <c r="B37" s="36"/>
      <c r="C37" s="38"/>
      <c r="D37" s="39"/>
    </row>
    <row r="38" spans="2:4" x14ac:dyDescent="0.25">
      <c r="B38" s="36"/>
      <c r="C38" s="38"/>
      <c r="D38" s="39"/>
    </row>
    <row r="39" spans="2:4" x14ac:dyDescent="0.25">
      <c r="B39" s="36"/>
      <c r="C39" s="38"/>
      <c r="D39" s="39"/>
    </row>
    <row r="40" spans="2:4" x14ac:dyDescent="0.25">
      <c r="B40" s="36"/>
      <c r="C40" s="38"/>
      <c r="D40" s="39"/>
    </row>
    <row r="41" spans="2:4" x14ac:dyDescent="0.25">
      <c r="B41" s="36"/>
      <c r="C41" s="38"/>
      <c r="D41" s="39"/>
    </row>
    <row r="42" spans="2:4" x14ac:dyDescent="0.25">
      <c r="B42" s="36"/>
      <c r="C42" s="38"/>
      <c r="D42" s="39"/>
    </row>
    <row r="43" spans="2:4" x14ac:dyDescent="0.25">
      <c r="B43" s="36"/>
      <c r="C43" s="38"/>
      <c r="D43" s="39"/>
    </row>
    <row r="44" spans="2:4" x14ac:dyDescent="0.25">
      <c r="B44" s="36"/>
      <c r="C44" s="38"/>
      <c r="D44" s="39"/>
    </row>
    <row r="45" spans="2:4" x14ac:dyDescent="0.25">
      <c r="B45" s="36"/>
      <c r="C45" s="38"/>
      <c r="D45" s="39"/>
    </row>
    <row r="46" spans="2:4" x14ac:dyDescent="0.25">
      <c r="B46" s="36"/>
      <c r="C46" s="38"/>
      <c r="D46" s="39"/>
    </row>
    <row r="47" spans="2:4" x14ac:dyDescent="0.25">
      <c r="B47" s="36"/>
      <c r="C47" s="38"/>
      <c r="D47" s="39"/>
    </row>
    <row r="48" spans="2:4" x14ac:dyDescent="0.25">
      <c r="B48" s="36"/>
      <c r="C48" s="38"/>
      <c r="D48" s="39"/>
    </row>
    <row r="49" spans="2:4" x14ac:dyDescent="0.25">
      <c r="B49" s="36"/>
      <c r="C49" s="38"/>
      <c r="D49" s="39"/>
    </row>
    <row r="50" spans="2:4" x14ac:dyDescent="0.25">
      <c r="B50" s="36"/>
      <c r="C50" s="38"/>
      <c r="D50" s="39"/>
    </row>
    <row r="51" spans="2:4" x14ac:dyDescent="0.25">
      <c r="B51" s="36"/>
      <c r="C51" s="38"/>
      <c r="D51" s="39"/>
    </row>
    <row r="52" spans="2:4" x14ac:dyDescent="0.25">
      <c r="B52" s="36"/>
      <c r="C52" s="38"/>
      <c r="D52" s="39"/>
    </row>
    <row r="53" spans="2:4" x14ac:dyDescent="0.25">
      <c r="B53" s="36"/>
      <c r="C53" s="38"/>
      <c r="D53" s="39"/>
    </row>
    <row r="54" spans="2:4" x14ac:dyDescent="0.25">
      <c r="B54" s="36"/>
      <c r="C54" s="38"/>
      <c r="D54" s="39"/>
    </row>
    <row r="55" spans="2:4" x14ac:dyDescent="0.25">
      <c r="B55" s="36"/>
      <c r="C55" s="38"/>
      <c r="D55" s="39"/>
    </row>
    <row r="56" spans="2:4" x14ac:dyDescent="0.25">
      <c r="B56" s="36"/>
      <c r="C56" s="38"/>
      <c r="D56" s="39"/>
    </row>
    <row r="57" spans="2:4" x14ac:dyDescent="0.25">
      <c r="B57" s="36"/>
      <c r="C57" s="38"/>
      <c r="D57" s="39"/>
    </row>
    <row r="58" spans="2:4" x14ac:dyDescent="0.25">
      <c r="B58" s="36"/>
      <c r="C58" s="38"/>
      <c r="D58" s="39"/>
    </row>
    <row r="59" spans="2:4" x14ac:dyDescent="0.25">
      <c r="B59" s="36"/>
      <c r="C59" s="38"/>
      <c r="D59" s="39"/>
    </row>
    <row r="60" spans="2:4" x14ac:dyDescent="0.25">
      <c r="B60" s="36"/>
      <c r="C60" s="38"/>
      <c r="D60" s="39"/>
    </row>
    <row r="61" spans="2:4" x14ac:dyDescent="0.25">
      <c r="B61" s="36"/>
      <c r="C61" s="38"/>
      <c r="D61" s="39"/>
    </row>
    <row r="62" spans="2:4" x14ac:dyDescent="0.25">
      <c r="B62" s="36"/>
      <c r="C62" s="38"/>
      <c r="D62" s="39"/>
    </row>
    <row r="63" spans="2:4" x14ac:dyDescent="0.25">
      <c r="B63" s="36"/>
      <c r="C63" s="38"/>
      <c r="D63" s="39"/>
    </row>
    <row r="64" spans="2:4" x14ac:dyDescent="0.25">
      <c r="B64" s="36"/>
      <c r="C64" s="38"/>
      <c r="D64" s="39"/>
    </row>
    <row r="65" spans="2:4" x14ac:dyDescent="0.25">
      <c r="B65" s="36"/>
      <c r="C65" s="38"/>
      <c r="D65" s="39"/>
    </row>
    <row r="66" spans="2:4" x14ac:dyDescent="0.25">
      <c r="B66" s="36"/>
      <c r="C66" s="38"/>
      <c r="D66" s="39"/>
    </row>
    <row r="67" spans="2:4" x14ac:dyDescent="0.25">
      <c r="B67" s="36"/>
      <c r="C67" s="38"/>
      <c r="D67" s="39"/>
    </row>
    <row r="68" spans="2:4" x14ac:dyDescent="0.25">
      <c r="B68" s="36"/>
      <c r="C68" s="38"/>
      <c r="D68" s="39"/>
    </row>
    <row r="69" spans="2:4" x14ac:dyDescent="0.25">
      <c r="B69" s="36"/>
      <c r="C69" s="38"/>
      <c r="D69" s="39"/>
    </row>
    <row r="70" spans="2:4" x14ac:dyDescent="0.25">
      <c r="B70" s="36"/>
      <c r="C70" s="38"/>
      <c r="D70" s="39"/>
    </row>
    <row r="71" spans="2:4" x14ac:dyDescent="0.25">
      <c r="B71" s="36"/>
      <c r="C71" s="38"/>
      <c r="D71" s="39"/>
    </row>
    <row r="72" spans="2:4" x14ac:dyDescent="0.25">
      <c r="B72" s="36"/>
      <c r="C72" s="38"/>
      <c r="D72" s="39"/>
    </row>
    <row r="73" spans="2:4" x14ac:dyDescent="0.25">
      <c r="B73" s="36"/>
      <c r="C73" s="38"/>
      <c r="D73" s="39"/>
    </row>
    <row r="74" spans="2:4" x14ac:dyDescent="0.25">
      <c r="B74" s="36"/>
      <c r="C74" s="38"/>
      <c r="D74" s="39"/>
    </row>
    <row r="75" spans="2:4" x14ac:dyDescent="0.25">
      <c r="B75" s="36"/>
      <c r="C75" s="38"/>
      <c r="D75" s="39"/>
    </row>
    <row r="76" spans="2:4" x14ac:dyDescent="0.25">
      <c r="B76" s="36"/>
      <c r="C76" s="38"/>
      <c r="D76" s="39"/>
    </row>
    <row r="77" spans="2:4" x14ac:dyDescent="0.25">
      <c r="B77" s="36"/>
      <c r="C77" s="38"/>
      <c r="D77" s="39"/>
    </row>
    <row r="78" spans="2:4" x14ac:dyDescent="0.25">
      <c r="B78" s="36"/>
      <c r="C78" s="38"/>
      <c r="D78" s="39"/>
    </row>
    <row r="79" spans="2:4" x14ac:dyDescent="0.25">
      <c r="B79" s="36"/>
      <c r="C79" s="38"/>
      <c r="D79" s="39"/>
    </row>
    <row r="80" spans="2:4" x14ac:dyDescent="0.25">
      <c r="B80" s="36"/>
      <c r="C80" s="38"/>
      <c r="D80" s="39"/>
    </row>
    <row r="81" spans="2:4" x14ac:dyDescent="0.25">
      <c r="B81" s="36"/>
      <c r="C81" s="38"/>
      <c r="D81" s="39"/>
    </row>
    <row r="82" spans="2:4" x14ac:dyDescent="0.25">
      <c r="B82" s="36"/>
      <c r="C82" s="38"/>
      <c r="D82" s="39"/>
    </row>
    <row r="83" spans="2:4" x14ac:dyDescent="0.25">
      <c r="B83" s="36"/>
      <c r="C83" s="38"/>
      <c r="D83" s="39"/>
    </row>
    <row r="84" spans="2:4" x14ac:dyDescent="0.25">
      <c r="B84" s="36"/>
      <c r="C84" s="38"/>
      <c r="D84" s="39"/>
    </row>
    <row r="85" spans="2:4" x14ac:dyDescent="0.25">
      <c r="B85" s="36"/>
      <c r="C85" s="38"/>
      <c r="D85" s="39"/>
    </row>
    <row r="86" spans="2:4" x14ac:dyDescent="0.25">
      <c r="B86" s="36"/>
      <c r="C86" s="38"/>
      <c r="D86" s="39"/>
    </row>
    <row r="87" spans="2:4" x14ac:dyDescent="0.25">
      <c r="B87" s="36"/>
      <c r="C87" s="38"/>
      <c r="D87" s="39"/>
    </row>
    <row r="88" spans="2:4" x14ac:dyDescent="0.25">
      <c r="B88" s="36"/>
      <c r="C88" s="38"/>
      <c r="D88" s="39"/>
    </row>
    <row r="89" spans="2:4" x14ac:dyDescent="0.25">
      <c r="B89" s="36"/>
      <c r="C89" s="38"/>
      <c r="D89" s="39"/>
    </row>
    <row r="90" spans="2:4" x14ac:dyDescent="0.25">
      <c r="B90" s="36"/>
      <c r="C90" s="38"/>
      <c r="D90" s="39"/>
    </row>
    <row r="91" spans="2:4" x14ac:dyDescent="0.25">
      <c r="B91" s="36"/>
      <c r="C91" s="38"/>
      <c r="D91" s="39"/>
    </row>
    <row r="92" spans="2:4" x14ac:dyDescent="0.25">
      <c r="B92" s="36"/>
      <c r="C92" s="38"/>
      <c r="D92" s="39"/>
    </row>
    <row r="93" spans="2:4" x14ac:dyDescent="0.25">
      <c r="B93" s="36"/>
      <c r="C93" s="38"/>
      <c r="D93" s="39"/>
    </row>
    <row r="94" spans="2:4" x14ac:dyDescent="0.25">
      <c r="B94" s="36"/>
      <c r="C94" s="38"/>
      <c r="D94" s="39"/>
    </row>
    <row r="95" spans="2:4" x14ac:dyDescent="0.25">
      <c r="B95" s="36"/>
      <c r="C95" s="38"/>
      <c r="D95" s="39"/>
    </row>
    <row r="96" spans="2:4" x14ac:dyDescent="0.25">
      <c r="B96" s="36"/>
      <c r="C96" s="38"/>
      <c r="D96" s="39"/>
    </row>
    <row r="97" spans="2:4" x14ac:dyDescent="0.25">
      <c r="B97" s="36"/>
      <c r="C97" s="38"/>
      <c r="D97" s="39"/>
    </row>
    <row r="98" spans="2:4" x14ac:dyDescent="0.25">
      <c r="B98" s="36"/>
      <c r="C98" s="38"/>
      <c r="D98" s="39"/>
    </row>
    <row r="99" spans="2:4" x14ac:dyDescent="0.25">
      <c r="B99" s="36"/>
      <c r="C99" s="38"/>
      <c r="D99" s="39"/>
    </row>
    <row r="100" spans="2:4" x14ac:dyDescent="0.25">
      <c r="B100" s="36"/>
      <c r="C100" s="38"/>
      <c r="D100" s="39"/>
    </row>
    <row r="101" spans="2:4" x14ac:dyDescent="0.25">
      <c r="B101" s="36"/>
      <c r="C101" s="38"/>
      <c r="D101" s="39"/>
    </row>
    <row r="102" spans="2:4" x14ac:dyDescent="0.25">
      <c r="B102" s="36"/>
      <c r="C102" s="38"/>
      <c r="D102" s="39"/>
    </row>
    <row r="103" spans="2:4" x14ac:dyDescent="0.25">
      <c r="B103" s="36"/>
      <c r="C103" s="38"/>
      <c r="D103" s="39"/>
    </row>
    <row r="104" spans="2:4" x14ac:dyDescent="0.25">
      <c r="B104" s="36"/>
      <c r="C104" s="38"/>
      <c r="D104" s="39"/>
    </row>
    <row r="105" spans="2:4" x14ac:dyDescent="0.25">
      <c r="B105" s="36"/>
      <c r="C105" s="38"/>
      <c r="D105" s="39"/>
    </row>
    <row r="106" spans="2:4" x14ac:dyDescent="0.25">
      <c r="B106" s="36"/>
      <c r="C106" s="38"/>
      <c r="D106" s="39"/>
    </row>
    <row r="107" spans="2:4" x14ac:dyDescent="0.25">
      <c r="B107" s="36"/>
      <c r="C107" s="38"/>
      <c r="D107" s="39"/>
    </row>
    <row r="108" spans="2:4" x14ac:dyDescent="0.25">
      <c r="B108" s="36"/>
      <c r="C108" s="38"/>
      <c r="D108" s="39"/>
    </row>
    <row r="109" spans="2:4" x14ac:dyDescent="0.25">
      <c r="B109" s="36"/>
      <c r="C109" s="38"/>
      <c r="D109" s="39"/>
    </row>
    <row r="110" spans="2:4" x14ac:dyDescent="0.25">
      <c r="B110" s="36"/>
      <c r="C110" s="38"/>
      <c r="D110" s="39"/>
    </row>
    <row r="111" spans="2:4" x14ac:dyDescent="0.25">
      <c r="B111" s="36"/>
      <c r="C111" s="38"/>
      <c r="D111" s="39"/>
    </row>
    <row r="112" spans="2:4" x14ac:dyDescent="0.25">
      <c r="B112" s="36"/>
      <c r="C112" s="38"/>
      <c r="D112" s="39"/>
    </row>
    <row r="113" spans="2:4" x14ac:dyDescent="0.25">
      <c r="B113" s="36"/>
      <c r="C113" s="38"/>
      <c r="D113" s="39"/>
    </row>
    <row r="114" spans="2:4" x14ac:dyDescent="0.25">
      <c r="B114" s="36"/>
      <c r="C114" s="38"/>
      <c r="D114" s="39"/>
    </row>
    <row r="115" spans="2:4" x14ac:dyDescent="0.25">
      <c r="B115" s="36"/>
      <c r="C115" s="38"/>
      <c r="D115" s="39"/>
    </row>
    <row r="116" spans="2:4" x14ac:dyDescent="0.25">
      <c r="B116" s="36"/>
      <c r="C116" s="38"/>
      <c r="D116" s="39"/>
    </row>
    <row r="117" spans="2:4" x14ac:dyDescent="0.25">
      <c r="B117" s="36"/>
      <c r="C117" s="38"/>
      <c r="D117" s="39"/>
    </row>
    <row r="118" spans="2:4" x14ac:dyDescent="0.25">
      <c r="B118" s="36"/>
      <c r="C118" s="38"/>
      <c r="D118" s="39"/>
    </row>
    <row r="119" spans="2:4" x14ac:dyDescent="0.25">
      <c r="B119" s="36"/>
      <c r="C119" s="38"/>
      <c r="D119" s="39"/>
    </row>
    <row r="120" spans="2:4" x14ac:dyDescent="0.25">
      <c r="B120" s="36"/>
      <c r="C120" s="38"/>
      <c r="D120" s="39"/>
    </row>
    <row r="121" spans="2:4" x14ac:dyDescent="0.25">
      <c r="B121" s="36"/>
      <c r="C121" s="38"/>
      <c r="D121" s="39"/>
    </row>
    <row r="122" spans="2:4" x14ac:dyDescent="0.25">
      <c r="B122" s="36"/>
      <c r="C122" s="38"/>
      <c r="D122" s="39"/>
    </row>
    <row r="123" spans="2:4" x14ac:dyDescent="0.25">
      <c r="B123" s="36"/>
      <c r="C123" s="38"/>
      <c r="D123" s="39"/>
    </row>
    <row r="124" spans="2:4" x14ac:dyDescent="0.25">
      <c r="B124" s="36"/>
      <c r="C124" s="38"/>
      <c r="D124" s="39"/>
    </row>
    <row r="125" spans="2:4" x14ac:dyDescent="0.25">
      <c r="B125" s="36"/>
      <c r="C125" s="38"/>
      <c r="D125" s="39"/>
    </row>
    <row r="126" spans="2:4" x14ac:dyDescent="0.25">
      <c r="B126" s="36"/>
      <c r="C126" s="38"/>
      <c r="D126" s="39"/>
    </row>
    <row r="127" spans="2:4" x14ac:dyDescent="0.25">
      <c r="B127" s="36"/>
      <c r="C127" s="38"/>
      <c r="D127" s="39"/>
    </row>
    <row r="128" spans="2:4" x14ac:dyDescent="0.25">
      <c r="B128" s="36"/>
      <c r="C128" s="38"/>
      <c r="D128" s="39"/>
    </row>
    <row r="129" spans="2:4" x14ac:dyDescent="0.25">
      <c r="B129" s="36"/>
      <c r="C129" s="38"/>
      <c r="D129" s="39"/>
    </row>
    <row r="130" spans="2:4" x14ac:dyDescent="0.25">
      <c r="B130" s="36"/>
      <c r="C130" s="38"/>
      <c r="D130" s="39"/>
    </row>
    <row r="131" spans="2:4" x14ac:dyDescent="0.25">
      <c r="B131" s="36"/>
      <c r="C131" s="38"/>
      <c r="D131" s="39"/>
    </row>
    <row r="132" spans="2:4" x14ac:dyDescent="0.25">
      <c r="B132" s="36"/>
      <c r="C132" s="38"/>
      <c r="D132" s="39"/>
    </row>
    <row r="133" spans="2:4" x14ac:dyDescent="0.25">
      <c r="B133" s="36"/>
      <c r="C133" s="38"/>
      <c r="D133" s="39"/>
    </row>
    <row r="134" spans="2:4" x14ac:dyDescent="0.25">
      <c r="B134" s="36"/>
      <c r="C134" s="38"/>
      <c r="D134" s="39"/>
    </row>
    <row r="135" spans="2:4" x14ac:dyDescent="0.25">
      <c r="B135" s="36"/>
      <c r="C135" s="38"/>
      <c r="D135" s="39"/>
    </row>
    <row r="136" spans="2:4" x14ac:dyDescent="0.25">
      <c r="B136" s="36"/>
      <c r="C136" s="38"/>
      <c r="D136" s="39"/>
    </row>
    <row r="137" spans="2:4" x14ac:dyDescent="0.25">
      <c r="B137" s="36"/>
      <c r="C137" s="38"/>
      <c r="D137" s="39"/>
    </row>
    <row r="138" spans="2:4" x14ac:dyDescent="0.25">
      <c r="B138" s="36"/>
      <c r="C138" s="38"/>
      <c r="D138" s="39"/>
    </row>
    <row r="139" spans="2:4" x14ac:dyDescent="0.25">
      <c r="B139" s="36"/>
      <c r="C139" s="38"/>
      <c r="D139" s="39"/>
    </row>
    <row r="140" spans="2:4" x14ac:dyDescent="0.25">
      <c r="B140" s="36"/>
      <c r="C140" s="38"/>
      <c r="D140" s="39"/>
    </row>
    <row r="141" spans="2:4" x14ac:dyDescent="0.25">
      <c r="B141" s="36"/>
      <c r="C141" s="38"/>
      <c r="D141" s="39"/>
    </row>
    <row r="142" spans="2:4" x14ac:dyDescent="0.25">
      <c r="B142" s="36"/>
      <c r="C142" s="38"/>
      <c r="D142" s="39"/>
    </row>
    <row r="143" spans="2:4" x14ac:dyDescent="0.25">
      <c r="B143" s="36"/>
      <c r="C143" s="38"/>
      <c r="D143" s="39"/>
    </row>
    <row r="144" spans="2:4" x14ac:dyDescent="0.25">
      <c r="B144" s="36"/>
      <c r="C144" s="38"/>
      <c r="D144" s="39"/>
    </row>
    <row r="145" spans="2:4" x14ac:dyDescent="0.25">
      <c r="B145" s="36"/>
      <c r="C145" s="38"/>
      <c r="D145" s="39"/>
    </row>
    <row r="146" spans="2:4" x14ac:dyDescent="0.25">
      <c r="B146" s="36"/>
      <c r="C146" s="38"/>
      <c r="D146" s="39"/>
    </row>
    <row r="147" spans="2:4" x14ac:dyDescent="0.25">
      <c r="B147" s="36"/>
      <c r="C147" s="38"/>
      <c r="D147" s="39"/>
    </row>
    <row r="148" spans="2:4" x14ac:dyDescent="0.25">
      <c r="B148" s="36"/>
      <c r="C148" s="38"/>
      <c r="D148" s="39"/>
    </row>
    <row r="149" spans="2:4" x14ac:dyDescent="0.25">
      <c r="B149" s="36"/>
      <c r="C149" s="38"/>
      <c r="D149" s="39"/>
    </row>
    <row r="150" spans="2:4" x14ac:dyDescent="0.25">
      <c r="B150" s="36"/>
      <c r="C150" s="38"/>
      <c r="D150" s="39"/>
    </row>
    <row r="151" spans="2:4" x14ac:dyDescent="0.25">
      <c r="B151" s="36"/>
      <c r="C151" s="38"/>
      <c r="D151" s="39"/>
    </row>
    <row r="152" spans="2:4" x14ac:dyDescent="0.25">
      <c r="B152" s="36"/>
      <c r="C152" s="38"/>
      <c r="D152" s="39"/>
    </row>
    <row r="153" spans="2:4" x14ac:dyDescent="0.25">
      <c r="B153" s="36"/>
      <c r="C153" s="38"/>
      <c r="D153" s="39"/>
    </row>
    <row r="154" spans="2:4" x14ac:dyDescent="0.25">
      <c r="B154" s="36"/>
      <c r="C154" s="38"/>
      <c r="D154" s="39"/>
    </row>
    <row r="155" spans="2:4" x14ac:dyDescent="0.25">
      <c r="B155" s="36"/>
      <c r="C155" s="38"/>
      <c r="D155" s="39"/>
    </row>
    <row r="156" spans="2:4" x14ac:dyDescent="0.25">
      <c r="B156" s="36"/>
      <c r="C156" s="38"/>
      <c r="D156" s="39"/>
    </row>
    <row r="157" spans="2:4" x14ac:dyDescent="0.25">
      <c r="B157" s="36"/>
      <c r="C157" s="38"/>
      <c r="D157" s="39"/>
    </row>
    <row r="158" spans="2:4" x14ac:dyDescent="0.25">
      <c r="B158" s="36"/>
      <c r="C158" s="38"/>
      <c r="D158" s="39"/>
    </row>
    <row r="159" spans="2:4" x14ac:dyDescent="0.25">
      <c r="B159" s="36"/>
      <c r="C159" s="38"/>
      <c r="D159" s="39"/>
    </row>
    <row r="160" spans="2:4" x14ac:dyDescent="0.25">
      <c r="B160" s="36"/>
      <c r="C160" s="38"/>
      <c r="D160" s="39"/>
    </row>
    <row r="161" spans="2:4" x14ac:dyDescent="0.25">
      <c r="B161" s="36"/>
      <c r="C161" s="38"/>
      <c r="D161" s="39"/>
    </row>
    <row r="162" spans="2:4" x14ac:dyDescent="0.25">
      <c r="B162" s="36"/>
      <c r="C162" s="38"/>
      <c r="D162" s="39"/>
    </row>
    <row r="163" spans="2:4" x14ac:dyDescent="0.25">
      <c r="B163" s="36"/>
      <c r="C163" s="38"/>
      <c r="D163" s="39"/>
    </row>
    <row r="164" spans="2:4" x14ac:dyDescent="0.25">
      <c r="B164" s="36"/>
      <c r="C164" s="38"/>
      <c r="D164" s="39"/>
    </row>
    <row r="165" spans="2:4" x14ac:dyDescent="0.25">
      <c r="B165" s="36"/>
      <c r="C165" s="38"/>
      <c r="D165" s="39"/>
    </row>
    <row r="166" spans="2:4" x14ac:dyDescent="0.25">
      <c r="B166" s="36"/>
      <c r="C166" s="38"/>
      <c r="D166" s="39"/>
    </row>
    <row r="167" spans="2:4" x14ac:dyDescent="0.25">
      <c r="B167" s="36"/>
      <c r="C167" s="38"/>
      <c r="D167" s="39"/>
    </row>
    <row r="168" spans="2:4" x14ac:dyDescent="0.25">
      <c r="B168" s="36"/>
      <c r="C168" s="38"/>
      <c r="D168" s="39"/>
    </row>
    <row r="169" spans="2:4" x14ac:dyDescent="0.25">
      <c r="B169" s="36"/>
      <c r="C169" s="38"/>
      <c r="D169" s="39"/>
    </row>
    <row r="170" spans="2:4" x14ac:dyDescent="0.25">
      <c r="B170" s="36"/>
      <c r="C170" s="38"/>
      <c r="D170" s="39"/>
    </row>
  </sheetData>
  <pageMargins left="0.70866141732283472" right="0.70866141732283472" top="0.78740157480314965" bottom="0.78740157480314965" header="0.31496062992125984" footer="0.31496062992125984"/>
  <pageSetup paperSize="9" scale="63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2031af-2c86-4791-b0a7-637812d5a165" xsi:nil="true"/>
    <lcf76f155ced4ddcb4097134ff3c332f xmlns="350e8145-7fa5-40f5-b621-8e5dd95cf88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E048732EFF3742B81C9979C1013F28" ma:contentTypeVersion="13" ma:contentTypeDescription="Vytvoří nový dokument" ma:contentTypeScope="" ma:versionID="4f5a586b47cce24d546622996c75bc39">
  <xsd:schema xmlns:xsd="http://www.w3.org/2001/XMLSchema" xmlns:xs="http://www.w3.org/2001/XMLSchema" xmlns:p="http://schemas.microsoft.com/office/2006/metadata/properties" xmlns:ns2="350e8145-7fa5-40f5-b621-8e5dd95cf886" xmlns:ns3="f82031af-2c86-4791-b0a7-637812d5a165" targetNamespace="http://schemas.microsoft.com/office/2006/metadata/properties" ma:root="true" ma:fieldsID="25b0fe2990041b292f2bbb52c13f4b7c" ns2:_="" ns3:_="">
    <xsd:import namespace="350e8145-7fa5-40f5-b621-8e5dd95cf886"/>
    <xsd:import namespace="f82031af-2c86-4791-b0a7-637812d5a1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e8145-7fa5-40f5-b621-8e5dd95cf8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0b51fb59-a797-4d08-9846-69dc69913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031af-2c86-4791-b0a7-637812d5a16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1971a6e-9e9e-459d-bd76-38c84eb364f1}" ma:internalName="TaxCatchAll" ma:showField="CatchAllData" ma:web="f82031af-2c86-4791-b0a7-637812d5a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16541-ACC1-4BA8-9366-90900024B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CE24B-7CA4-4F36-8F26-09B218E703C5}">
  <ds:schemaRefs>
    <ds:schemaRef ds:uri="http://schemas.microsoft.com/office/2006/metadata/properties"/>
    <ds:schemaRef ds:uri="http://schemas.microsoft.com/office/infopath/2007/PartnerControls"/>
    <ds:schemaRef ds:uri="f82031af-2c86-4791-b0a7-637812d5a165"/>
    <ds:schemaRef ds:uri="350e8145-7fa5-40f5-b621-8e5dd95cf886"/>
  </ds:schemaRefs>
</ds:datastoreItem>
</file>

<file path=customXml/itemProps3.xml><?xml version="1.0" encoding="utf-8"?>
<ds:datastoreItem xmlns:ds="http://schemas.openxmlformats.org/officeDocument/2006/customXml" ds:itemID="{62A99933-24DD-40CE-8113-785338813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e8145-7fa5-40f5-b621-8e5dd95cf886"/>
    <ds:schemaRef ds:uri="f82031af-2c86-4791-b0a7-637812d5a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VYHODNOCENÍ</vt:lpstr>
      <vt:lpstr>Realizace - funkce věží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Ocenas Jiri</dc:creator>
  <cp:lastModifiedBy>Roman Bielak</cp:lastModifiedBy>
  <cp:lastPrinted>2023-08-21T11:59:53Z</cp:lastPrinted>
  <dcterms:created xsi:type="dcterms:W3CDTF">2023-06-28T13:25:34Z</dcterms:created>
  <dcterms:modified xsi:type="dcterms:W3CDTF">2023-08-21T11:59:58Z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0x0101007FE048732EFF3742B81C9979C1013F28</vt:lpwstr>
  </property>
  <property fmtid="{D5CDD505-2E9C-101B-9397-08002B2CF9AE}" pid="3" name="MediaServiceImageTags">
    <vt:lpwstr/>
  </property>
</Properties>
</file>